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cardenas\Desktop\TRANSPARENCIA 2021 JUAN JOSE\FAIS A SEPTIEMBRE 2022\"/>
    </mc:Choice>
  </mc:AlternateContent>
  <bookViews>
    <workbookView xWindow="0" yWindow="0" windowWidth="28800" windowHeight="1233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1" l="1"/>
  <c r="P27" i="1"/>
  <c r="O27" i="1"/>
  <c r="N27" i="1"/>
  <c r="N29" i="1" s="1"/>
  <c r="M27" i="1"/>
  <c r="L27" i="1"/>
  <c r="L28" i="1" s="1"/>
  <c r="J27" i="1"/>
  <c r="J28" i="1" s="1"/>
  <c r="Q26" i="1"/>
  <c r="Q25" i="1"/>
  <c r="Q24" i="1"/>
  <c r="K24" i="1"/>
  <c r="Q23" i="1"/>
  <c r="K23" i="1"/>
  <c r="Q22" i="1"/>
  <c r="K22" i="1"/>
  <c r="Q21" i="1"/>
  <c r="K21" i="1"/>
  <c r="Q20" i="1"/>
  <c r="K20" i="1"/>
  <c r="Q19" i="1"/>
  <c r="K19" i="1"/>
  <c r="Q18" i="1"/>
  <c r="K18" i="1"/>
  <c r="Q17" i="1"/>
  <c r="K17" i="1"/>
  <c r="Q16" i="1"/>
  <c r="K16" i="1"/>
  <c r="Q15" i="1"/>
  <c r="Q27" i="1" s="1"/>
  <c r="Q28" i="1" s="1"/>
  <c r="K15" i="1"/>
  <c r="K27" i="1" s="1"/>
  <c r="Q30" i="1" l="1"/>
  <c r="Q29" i="1"/>
  <c r="K28" i="1"/>
  <c r="K29" i="1"/>
  <c r="K30" i="1"/>
  <c r="J30" i="1"/>
  <c r="J29" i="1"/>
  <c r="L30" i="1"/>
  <c r="L29" i="1"/>
  <c r="N30" i="1"/>
</calcChain>
</file>

<file path=xl/sharedStrings.xml><?xml version="1.0" encoding="utf-8"?>
<sst xmlns="http://schemas.openxmlformats.org/spreadsheetml/2006/main" count="182" uniqueCount="120">
  <si>
    <t>12/Octubre/2022.</t>
  </si>
  <si>
    <t>ANEXO 1</t>
  </si>
  <si>
    <t>Secretaría de Bienestar</t>
  </si>
  <si>
    <t>FORMATO</t>
  </si>
  <si>
    <t>1.10</t>
  </si>
  <si>
    <t>Reglas de Operación</t>
  </si>
  <si>
    <t>VIGENCIA</t>
  </si>
  <si>
    <t>*2022*</t>
  </si>
  <si>
    <t xml:space="preserve">                 Entidad Federativa:</t>
  </si>
  <si>
    <t>014. JALISCO.</t>
  </si>
  <si>
    <t>Hoja:</t>
  </si>
  <si>
    <t>1 de 1</t>
  </si>
  <si>
    <t xml:space="preserve">             Programa Especìfico:</t>
  </si>
  <si>
    <t>RAMO 33</t>
  </si>
  <si>
    <t>Fondo de Aportaciones para la Infraestructura Social Municipal</t>
  </si>
  <si>
    <t>Fecha de Elaboración:</t>
  </si>
  <si>
    <t>Municipio:</t>
  </si>
  <si>
    <t>023. ZAPOTLÁN EL GRANDE.</t>
  </si>
  <si>
    <r>
      <t>Localidad:</t>
    </r>
    <r>
      <rPr>
        <sz val="8"/>
        <rFont val="Arial"/>
        <family val="2"/>
      </rPr>
      <t xml:space="preserve"> 001. CIUDAD GUZMÁN.</t>
    </r>
  </si>
  <si>
    <t>TRIMESTRE:</t>
  </si>
  <si>
    <t>TERCERO</t>
  </si>
  <si>
    <t>MES DE:</t>
  </si>
  <si>
    <t>JULIO-SEPTIEMBRE</t>
  </si>
  <si>
    <t>15 DE OCTUBRE DE 2022.</t>
  </si>
  <si>
    <t>LOCALIDAD</t>
  </si>
  <si>
    <t>INCIDENCIA DEL PROYECTO</t>
  </si>
  <si>
    <t>FOLIO R.F.T.</t>
  </si>
  <si>
    <t>POBLACIÓN</t>
  </si>
  <si>
    <t>METAS</t>
  </si>
  <si>
    <t>AVANCE</t>
  </si>
  <si>
    <t>FECHA</t>
  </si>
  <si>
    <t>No. DE LA</t>
  </si>
  <si>
    <t>NOMBRE DE LA OBRA</t>
  </si>
  <si>
    <t>INVERSIÓN APROBADA (PESOS)</t>
  </si>
  <si>
    <t>INVERSIÓN EJERCIDA (PESOS)</t>
  </si>
  <si>
    <t>BENEFICIADA</t>
  </si>
  <si>
    <t>UNIDAD DE</t>
  </si>
  <si>
    <t>FÍSICO</t>
  </si>
  <si>
    <t>INICIO</t>
  </si>
  <si>
    <t>TERMINO</t>
  </si>
  <si>
    <t>OBRA</t>
  </si>
  <si>
    <t>PROGRAMA</t>
  </si>
  <si>
    <t>O ACCIÒN</t>
  </si>
  <si>
    <t>TOTAL</t>
  </si>
  <si>
    <t>FAISM RAMO 33 MPAL.</t>
  </si>
  <si>
    <t>MPAL. REC. PROPIOS</t>
  </si>
  <si>
    <t>PARTICIPANTES</t>
  </si>
  <si>
    <t>Ret. 5 0/00</t>
  </si>
  <si>
    <t>Ret. 2 0/00</t>
  </si>
  <si>
    <t>REINTEGRO</t>
  </si>
  <si>
    <t>DIRECTAMENTE</t>
  </si>
  <si>
    <t>MEDIDA</t>
  </si>
  <si>
    <t>CANTIDAD</t>
  </si>
  <si>
    <t>%</t>
  </si>
  <si>
    <t>HOMBRES</t>
  </si>
  <si>
    <t>MUJERES</t>
  </si>
  <si>
    <t>CD. GUZMÁN</t>
  </si>
  <si>
    <t>ENERO/2022.</t>
  </si>
  <si>
    <t>DICIEMBRE/2022.</t>
  </si>
  <si>
    <t>140235R3301</t>
  </si>
  <si>
    <t>EDUCACIÓN</t>
  </si>
  <si>
    <t>DIRECTA</t>
  </si>
  <si>
    <t>JAL220302106978</t>
  </si>
  <si>
    <t>CONSTRUCCIÓN DE BARDA PERIMETRAL EN LA ESCUELA PRIMARIA INDEPENDENCIA, EN LA COLONIA ARBOLEDAS EN EL MUNICIPIO DE ZAPOTLÁN EL GRANDE, JALISCO.</t>
  </si>
  <si>
    <t>M2.</t>
  </si>
  <si>
    <t>81.43%</t>
  </si>
  <si>
    <t>140235R3302</t>
  </si>
  <si>
    <t>AGUA POTABLE</t>
  </si>
  <si>
    <t>JAL220302106997</t>
  </si>
  <si>
    <t>CONSTRUCCIÓN DE LÍNEA DE CONDUCCIÓN DE AGUA POTABLE DE 6" EN LAS COLONIAS LA COLMENA Y LA COLMENITA, EN EL MUNICIPIO DE ZAPOTLÁN EL GRANDE, JAL.</t>
  </si>
  <si>
    <t>M</t>
  </si>
  <si>
    <t>25.0%</t>
  </si>
  <si>
    <t>140235R3303</t>
  </si>
  <si>
    <t>URBANIZACIÓN</t>
  </si>
  <si>
    <t>MANTENIMIENTO DE LA RED DE MEDIA TENSIÓN, ALINEAMIENTO Y AMPLIACIÓN DE CONECTIVIDAD DE RED ELÉCTRICA EN LAS COLONIAS EMILIANO ZAPATA, SAN JOSE, LAS LOMAS Y MARIANO OTERO EN EL MUNICIPIO DE ZAPOTLÁN EL GRANDE, JALISCO.</t>
  </si>
  <si>
    <t>0.0%</t>
  </si>
  <si>
    <t>140235R3304</t>
  </si>
  <si>
    <t>SALUD</t>
  </si>
  <si>
    <t>JAL220302107267</t>
  </si>
  <si>
    <r>
      <t xml:space="preserve">HABILITACIÓN DE CLÍNICA DE PRIMER CONTACTO </t>
    </r>
    <r>
      <rPr>
        <b/>
        <sz val="7"/>
        <rFont val="Arial"/>
        <family val="2"/>
      </rPr>
      <t>CRUZ VERDE</t>
    </r>
    <r>
      <rPr>
        <sz val="7"/>
        <rFont val="Arial"/>
        <family val="2"/>
      </rPr>
      <t xml:space="preserve"> 1RA. ETAPA EN EDIFICIO PROPIEDAD DEL MUNICIPIO LOCALIZADO EN LA CALLE IGNACIO ALLENDE UNZAGA Y AV. MIGUEL HIDALGO EN EL MUNICIPIO DE ZAPOTLÁN EL GRANDE, JAL.</t>
    </r>
  </si>
  <si>
    <t>140235R3305</t>
  </si>
  <si>
    <t>JAL220302106976</t>
  </si>
  <si>
    <t>MANTENIMIENTO DE MUROS Y TECHOS DE LA ESCUELA PRIMARIA JESÚS REYES HEROLES, COL. CRUZ ROJA, MUNICIPIO DE ZAPOTLÁN EL GRANDE, JALISCO.</t>
  </si>
  <si>
    <t>30.0%</t>
  </si>
  <si>
    <t>140235R3306</t>
  </si>
  <si>
    <t>JAL220302107253</t>
  </si>
  <si>
    <t>MANTENIMIENTO DE LOS SANITARIOS EN LA ESCUELA PRIMARIA FEDERICO DEL TORO, EN LA COLONIA ESQUÍPULAS, EN EL MUNICIPIO DE ZAPOTLÁN EL GRANDE, JAL.</t>
  </si>
  <si>
    <t>PZA.</t>
  </si>
  <si>
    <t>95.82%</t>
  </si>
  <si>
    <t>140235R3307</t>
  </si>
  <si>
    <t>JAL220302106989</t>
  </si>
  <si>
    <t>MANTENIMIENTO DE TECHOS DE LA ESCUELA PRIMARIA ANEXA A LA NORMAL, COLONIA CENTRO, EN EL MUNICIPO DE ZAPOTLÁN EL GRANDE, JAL.</t>
  </si>
  <si>
    <t>100.0%</t>
  </si>
  <si>
    <t>140235R3308</t>
  </si>
  <si>
    <t>JAL220302107003</t>
  </si>
  <si>
    <t>REHABILITACIÓN  DE LÍNEA DE AGUA POTABLE Y RED DE DRENAJE SANITARIO EN LA CALLE TLALOC ENTRE LAS CALLES MARISCAL Y TENOCHTITLÁN; CALLE TENOCHTITLÁN ENTRE LAS CALLES TLALOC Y QUETZALCOATL; CALLE QUETZALCOATL ENTRE LAS CALLES MARISCAL Y TENOCHTITLÁN EN LA COLONIA JARDINES DE ZAPOTLÁN, EN EL MUNICIPIO DE ZAPOTLÁN EL GRANDE, JAL.</t>
  </si>
  <si>
    <t>0%</t>
  </si>
  <si>
    <t>140235R3309</t>
  </si>
  <si>
    <t>COMPLEMENTARIA</t>
  </si>
  <si>
    <t>JAL220202080495</t>
  </si>
  <si>
    <r>
      <t xml:space="preserve">CONSTRUCCIÓN DE BANQUETAS Y MACHUELOS EN LA CALLE PERÚ ENTRE LA CALLE PANAMÁ Y CALLE VENEZUELA, EN LA COLONIA LAS AMÉRICAS, EN EL MUNICIPIO DE ZAPOTLAN EL GRANDE, JAL. </t>
    </r>
    <r>
      <rPr>
        <b/>
        <sz val="7"/>
        <rFont val="Arial"/>
        <family val="2"/>
      </rPr>
      <t>ZAP. 1402300010312</t>
    </r>
  </si>
  <si>
    <t>95.42%</t>
  </si>
  <si>
    <t>140235R3310</t>
  </si>
  <si>
    <t>JAL220302107261</t>
  </si>
  <si>
    <t>CONSTRUCCIÓN DE PAVIMENTO CON CONCRETO HIDRÁULICO EN LA CALLE ATOYAC DESDE LOS ENTRONQUES DE LA CALLE TONILA HASTA CALLE EL GRULLO, EN LA COLONIA SOLIDARIDAD, EN EL MUNICIPIO DE ZAPOTLÁN EL GRANDE, JAL.</t>
  </si>
  <si>
    <t>140235R3311</t>
  </si>
  <si>
    <t>INDIRECTOS</t>
  </si>
  <si>
    <t>INSTITUCIONAL</t>
  </si>
  <si>
    <t>JAL22020281312</t>
  </si>
  <si>
    <r>
      <rPr>
        <b/>
        <sz val="7"/>
        <rFont val="Arial"/>
        <family val="2"/>
      </rPr>
      <t>3% DE GASTOS INDIRECTOS</t>
    </r>
    <r>
      <rPr>
        <sz val="7"/>
        <rFont val="Arial"/>
        <family val="2"/>
      </rPr>
      <t xml:space="preserve"> DIÁGNOSTICO HIDROLÓGICO E HIDRÁULICO EN EL MARCO DEL PROYECTO HACIA UN ZAPOTLÁN EL GRANDE SENSIBLE AL AGUA</t>
    </r>
  </si>
  <si>
    <t>LOTE</t>
  </si>
  <si>
    <t>140235R3314</t>
  </si>
  <si>
    <t>JAL220302108897</t>
  </si>
  <si>
    <t>MANTENIMIENTO DE MUROS Y TECHOS DEL JARDÍN DE NIÑOS JOSÉ MARÍA MONTESSORI COLONIA LOS OLIVOS EN EL MUNICIPIO DE ZAPOTLÁN EL GRANDE, JAL.</t>
  </si>
  <si>
    <t>C. ALEJANDRO BARRAGÁN SÁNCHEZ</t>
  </si>
  <si>
    <t>MTRA. ANA MARÍA DEL TORO TORRES</t>
  </si>
  <si>
    <t>_____ARQ. MIRIAM SALOMÉ TORRES LARES_____</t>
  </si>
  <si>
    <t>Presidente Municipal</t>
  </si>
  <si>
    <t>Director de Hacienda Municipal</t>
  </si>
  <si>
    <t>Coordinador General de Gestión de la Ciudad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</si>
</sst>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0.00;[Red]#,##0.00"/>
    <numFmt numFmtId="165" formatCode="0.000"/>
    <numFmt numFmtId="166" formatCode="#,##0;[Red]#,##0"/>
    <numFmt numFmtId="167" formatCode="#,##0.0;[Red]#,##0.0"/>
  </numFmts>
  <fonts count="20" x14ac:knownFonts="1">
    <font>
      <sz val="11"/>
      <color theme="1"/>
      <name val="Calibri"/>
      <family val="2"/>
      <scheme val="minor"/>
    </font>
    <font>
      <sz val="11"/>
      <color theme="1"/>
      <name val="Calibri"/>
      <family val="2"/>
      <scheme val="minor"/>
    </font>
    <font>
      <b/>
      <sz val="10"/>
      <color rgb="FFFF0000"/>
      <name val="Arial"/>
      <family val="2"/>
    </font>
    <font>
      <sz val="8"/>
      <name val="Arial"/>
      <family val="2"/>
    </font>
    <font>
      <b/>
      <sz val="8"/>
      <name val="Arial"/>
      <family val="2"/>
    </font>
    <font>
      <b/>
      <sz val="6"/>
      <color rgb="FFFF0000"/>
      <name val="Arial"/>
      <family val="2"/>
    </font>
    <font>
      <b/>
      <sz val="14"/>
      <name val="Arial"/>
      <family val="2"/>
    </font>
    <font>
      <sz val="7"/>
      <name val="Arial"/>
      <family val="2"/>
    </font>
    <font>
      <b/>
      <sz val="14"/>
      <color rgb="FFC00000"/>
      <name val="Arial"/>
      <family val="2"/>
    </font>
    <font>
      <b/>
      <sz val="6"/>
      <name val="Arial"/>
      <family val="2"/>
    </font>
    <font>
      <b/>
      <sz val="6"/>
      <color rgb="FFC00000"/>
      <name val="Arial"/>
      <family val="2"/>
    </font>
    <font>
      <sz val="6.5"/>
      <name val="Arial"/>
      <family val="2"/>
    </font>
    <font>
      <b/>
      <sz val="7"/>
      <color rgb="FFFF0000"/>
      <name val="Arial"/>
      <family val="2"/>
    </font>
    <font>
      <b/>
      <sz val="8"/>
      <color rgb="FFC00000"/>
      <name val="Arial"/>
      <family val="2"/>
    </font>
    <font>
      <b/>
      <sz val="8"/>
      <color rgb="FFFF0000"/>
      <name val="Arial"/>
      <family val="2"/>
    </font>
    <font>
      <b/>
      <sz val="7"/>
      <name val="Arial"/>
      <family val="2"/>
    </font>
    <font>
      <sz val="6"/>
      <name val="Arial"/>
      <family val="2"/>
    </font>
    <font>
      <b/>
      <sz val="7.5"/>
      <name val="Arial"/>
      <family val="2"/>
    </font>
    <font>
      <sz val="9"/>
      <name val="Arial"/>
      <family val="2"/>
    </font>
    <font>
      <b/>
      <u/>
      <sz val="8"/>
      <name val="Arial"/>
      <family val="2"/>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s>
  <borders count="49">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23">
    <xf numFmtId="0" fontId="0" fillId="0" borderId="0" xfId="0"/>
    <xf numFmtId="15" fontId="2" fillId="2" borderId="0" xfId="0" quotePrefix="1" applyNumberFormat="1" applyFont="1" applyFill="1" applyAlignment="1">
      <alignment horizontal="center"/>
    </xf>
    <xf numFmtId="0" fontId="3" fillId="0" borderId="0" xfId="0" applyFont="1"/>
    <xf numFmtId="164" fontId="3" fillId="0" borderId="0" xfId="0" applyNumberFormat="1" applyFont="1"/>
    <xf numFmtId="164" fontId="4" fillId="0" borderId="0" xfId="0" applyNumberFormat="1" applyFont="1" applyAlignment="1">
      <alignment horizontal="center" vertical="center"/>
    </xf>
    <xf numFmtId="0" fontId="5" fillId="0" borderId="0" xfId="0" applyFont="1" applyAlignment="1">
      <alignment horizontal="center"/>
    </xf>
    <xf numFmtId="164" fontId="3" fillId="0" borderId="0" xfId="0" applyNumberFormat="1" applyFont="1" applyAlignment="1">
      <alignment horizontal="right"/>
    </xf>
    <xf numFmtId="0" fontId="6" fillId="0" borderId="0" xfId="0" applyFont="1" applyAlignment="1">
      <alignment horizontal="center"/>
    </xf>
    <xf numFmtId="0" fontId="6" fillId="0" borderId="1" xfId="0" applyFont="1" applyBorder="1" applyAlignment="1">
      <alignment horizontal="center"/>
    </xf>
    <xf numFmtId="0" fontId="4" fillId="3" borderId="2" xfId="0" applyFont="1" applyFill="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4" fillId="0" borderId="5" xfId="0" applyFont="1" applyFill="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4" fillId="3" borderId="5" xfId="0" applyFont="1" applyFill="1" applyBorder="1" applyAlignment="1">
      <alignment horizontal="center"/>
    </xf>
    <xf numFmtId="0" fontId="7" fillId="0" borderId="0" xfId="0" applyFont="1" applyFill="1" applyBorder="1" applyAlignment="1">
      <alignment horizontal="justify"/>
    </xf>
    <xf numFmtId="164" fontId="8" fillId="0" borderId="8" xfId="0" quotePrefix="1" applyNumberFormat="1" applyFont="1" applyBorder="1" applyAlignment="1">
      <alignment horizontal="center"/>
    </xf>
    <xf numFmtId="0" fontId="4" fillId="0" borderId="9" xfId="0" applyFont="1" applyFill="1" applyBorder="1" applyAlignment="1">
      <alignment horizontal="center"/>
    </xf>
    <xf numFmtId="0" fontId="3" fillId="0" borderId="10" xfId="0" applyFont="1" applyBorder="1"/>
    <xf numFmtId="0" fontId="3" fillId="0" borderId="11" xfId="0" applyFont="1" applyBorder="1"/>
    <xf numFmtId="0" fontId="4" fillId="0" borderId="11" xfId="0" applyFont="1" applyBorder="1"/>
    <xf numFmtId="164" fontId="3" fillId="0" borderId="11" xfId="0" applyNumberFormat="1" applyFont="1" applyBorder="1"/>
    <xf numFmtId="164" fontId="4" fillId="0" borderId="11" xfId="0" applyNumberFormat="1" applyFont="1" applyBorder="1"/>
    <xf numFmtId="0" fontId="4" fillId="0" borderId="0" xfId="0" applyFont="1" applyBorder="1" applyAlignment="1">
      <alignment horizontal="center"/>
    </xf>
    <xf numFmtId="0" fontId="4" fillId="0" borderId="0" xfId="0" applyFont="1"/>
    <xf numFmtId="0" fontId="3" fillId="0" borderId="0" xfId="0" applyFont="1" applyAlignment="1">
      <alignment horizontal="left"/>
    </xf>
    <xf numFmtId="164" fontId="4" fillId="0" borderId="0" xfId="0" applyNumberFormat="1" applyFont="1"/>
    <xf numFmtId="0" fontId="4" fillId="0" borderId="0" xfId="0" applyFont="1" applyAlignment="1">
      <alignment horizontal="right"/>
    </xf>
    <xf numFmtId="164" fontId="4" fillId="0" borderId="0" xfId="0" applyNumberFormat="1" applyFont="1" applyAlignment="1">
      <alignment horizontal="right"/>
    </xf>
    <xf numFmtId="0" fontId="3" fillId="0" borderId="12" xfId="0" applyFont="1" applyBorder="1" applyAlignment="1">
      <alignment horizontal="center"/>
    </xf>
    <xf numFmtId="0" fontId="3" fillId="0" borderId="12" xfId="0" applyFont="1" applyBorder="1" applyAlignment="1">
      <alignment horizontal="center"/>
    </xf>
    <xf numFmtId="15" fontId="3" fillId="0" borderId="12" xfId="0" applyNumberFormat="1" applyFont="1" applyBorder="1" applyAlignment="1">
      <alignment horizontal="center"/>
    </xf>
    <xf numFmtId="0" fontId="9" fillId="3" borderId="13" xfId="0" applyFont="1" applyFill="1" applyBorder="1" applyAlignment="1">
      <alignment horizontal="center" vertical="center" wrapText="1"/>
    </xf>
    <xf numFmtId="0" fontId="9" fillId="3" borderId="14" xfId="0" applyFont="1" applyFill="1" applyBorder="1"/>
    <xf numFmtId="0" fontId="9" fillId="3" borderId="7" xfId="0" applyFont="1" applyFill="1" applyBorder="1"/>
    <xf numFmtId="0" fontId="9" fillId="3" borderId="15" xfId="0" applyFont="1" applyFill="1" applyBorder="1"/>
    <xf numFmtId="164" fontId="9" fillId="3" borderId="15" xfId="0" applyNumberFormat="1" applyFont="1" applyFill="1" applyBorder="1" applyAlignment="1">
      <alignment horizontal="center" vertical="center" wrapText="1"/>
    </xf>
    <xf numFmtId="164" fontId="9" fillId="3" borderId="16" xfId="0" applyNumberFormat="1" applyFont="1" applyFill="1" applyBorder="1"/>
    <xf numFmtId="164" fontId="9" fillId="3" borderId="6" xfId="0" applyNumberFormat="1" applyFont="1" applyFill="1" applyBorder="1"/>
    <xf numFmtId="164" fontId="9" fillId="3" borderId="17" xfId="0" applyNumberFormat="1" applyFont="1" applyFill="1" applyBorder="1"/>
    <xf numFmtId="0" fontId="9" fillId="3" borderId="16" xfId="0" applyFont="1" applyFill="1" applyBorder="1"/>
    <xf numFmtId="0" fontId="9" fillId="3" borderId="6" xfId="0" applyFont="1" applyFill="1" applyBorder="1"/>
    <xf numFmtId="0" fontId="9" fillId="3" borderId="17" xfId="0" applyFont="1" applyFill="1" applyBorder="1"/>
    <xf numFmtId="0" fontId="9" fillId="3" borderId="16" xfId="0" applyFont="1" applyFill="1" applyBorder="1" applyAlignment="1">
      <alignment horizontal="center"/>
    </xf>
    <xf numFmtId="0" fontId="9" fillId="3" borderId="7" xfId="0" applyFont="1" applyFill="1" applyBorder="1" applyAlignment="1">
      <alignment horizontal="center"/>
    </xf>
    <xf numFmtId="0" fontId="9" fillId="3" borderId="15" xfId="0" applyFont="1" applyFill="1" applyBorder="1" applyAlignment="1">
      <alignment horizontal="center"/>
    </xf>
    <xf numFmtId="164" fontId="9" fillId="3" borderId="15" xfId="0" applyNumberFormat="1" applyFont="1" applyFill="1" applyBorder="1" applyAlignment="1">
      <alignment horizontal="center"/>
    </xf>
    <xf numFmtId="0" fontId="9" fillId="3" borderId="17" xfId="0" applyFont="1" applyFill="1" applyBorder="1" applyAlignment="1">
      <alignment horizont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xf>
    <xf numFmtId="0" fontId="9" fillId="3" borderId="20" xfId="0" applyFont="1" applyFill="1" applyBorder="1" applyAlignment="1">
      <alignment horizontal="center"/>
    </xf>
    <xf numFmtId="0" fontId="9" fillId="3" borderId="5" xfId="0" applyFont="1" applyFill="1" applyBorder="1" applyAlignment="1">
      <alignment horizontal="center"/>
    </xf>
    <xf numFmtId="0" fontId="9" fillId="3" borderId="5" xfId="0" applyFont="1" applyFill="1" applyBorder="1"/>
    <xf numFmtId="164" fontId="9" fillId="3" borderId="5" xfId="0" applyNumberFormat="1" applyFont="1" applyFill="1" applyBorder="1" applyAlignment="1">
      <alignment horizontal="center" vertical="center" wrapText="1"/>
    </xf>
    <xf numFmtId="0" fontId="9" fillId="3" borderId="21" xfId="0" applyFont="1" applyFill="1" applyBorder="1" applyAlignment="1">
      <alignment horizontal="center"/>
    </xf>
    <xf numFmtId="164" fontId="9" fillId="3" borderId="22" xfId="0" applyNumberFormat="1" applyFont="1" applyFill="1" applyBorder="1" applyAlignment="1">
      <alignment horizontal="center"/>
    </xf>
    <xf numFmtId="164" fontId="9" fillId="3" borderId="12" xfId="0" applyNumberFormat="1" applyFont="1" applyFill="1" applyBorder="1" applyAlignment="1">
      <alignment horizontal="center"/>
    </xf>
    <xf numFmtId="164" fontId="9" fillId="3" borderId="23" xfId="0" applyNumberFormat="1" applyFont="1" applyFill="1" applyBorder="1" applyAlignment="1">
      <alignment horizontal="center"/>
    </xf>
    <xf numFmtId="0" fontId="9" fillId="3" borderId="22" xfId="0" applyFont="1" applyFill="1" applyBorder="1" applyAlignment="1">
      <alignment horizontal="center"/>
    </xf>
    <xf numFmtId="0" fontId="9" fillId="3" borderId="12" xfId="0" applyFont="1" applyFill="1" applyBorder="1" applyAlignment="1">
      <alignment horizontal="center"/>
    </xf>
    <xf numFmtId="0" fontId="9" fillId="3" borderId="23" xfId="0" applyFont="1" applyFill="1" applyBorder="1" applyAlignment="1">
      <alignment horizontal="center"/>
    </xf>
    <xf numFmtId="0" fontId="9" fillId="3" borderId="24" xfId="0" applyFont="1" applyFill="1" applyBorder="1" applyAlignment="1">
      <alignment horizontal="center"/>
    </xf>
    <xf numFmtId="0" fontId="9" fillId="3" borderId="1" xfId="0" applyFont="1" applyFill="1" applyBorder="1" applyAlignment="1">
      <alignment horizontal="center"/>
    </xf>
    <xf numFmtId="164" fontId="9" fillId="3" borderId="5" xfId="0" applyNumberFormat="1" applyFont="1" applyFill="1" applyBorder="1" applyAlignment="1">
      <alignment horizontal="center"/>
    </xf>
    <xf numFmtId="0" fontId="9" fillId="3" borderId="25" xfId="0" applyFont="1" applyFill="1" applyBorder="1" applyAlignment="1">
      <alignment horizontal="center"/>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8" xfId="0" applyFont="1" applyFill="1" applyBorder="1" applyAlignment="1">
      <alignment horizontal="center" vertical="center" wrapText="1"/>
    </xf>
    <xf numFmtId="164" fontId="9" fillId="3" borderId="28" xfId="0" applyNumberFormat="1" applyFont="1" applyFill="1" applyBorder="1" applyAlignment="1">
      <alignment horizontal="center" vertical="center" wrapText="1"/>
    </xf>
    <xf numFmtId="0" fontId="9" fillId="3" borderId="29" xfId="0" applyFont="1" applyFill="1" applyBorder="1" applyAlignment="1">
      <alignment horizontal="center" vertical="center" wrapText="1"/>
    </xf>
    <xf numFmtId="164" fontId="9" fillId="3" borderId="30" xfId="0" applyNumberFormat="1" applyFont="1" applyFill="1" applyBorder="1" applyAlignment="1">
      <alignment horizontal="center" vertical="center" wrapText="1"/>
    </xf>
    <xf numFmtId="164" fontId="9" fillId="3" borderId="27" xfId="0" applyNumberFormat="1" applyFont="1" applyFill="1" applyBorder="1" applyAlignment="1">
      <alignment horizontal="center" vertical="center" wrapText="1"/>
    </xf>
    <xf numFmtId="164" fontId="9" fillId="3" borderId="31" xfId="0" applyNumberFormat="1" applyFont="1" applyFill="1" applyBorder="1" applyAlignment="1">
      <alignment horizontal="center" vertical="center" wrapText="1"/>
    </xf>
    <xf numFmtId="0" fontId="9"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4" xfId="0" applyFont="1" applyFill="1" applyBorder="1" applyAlignment="1">
      <alignment horizontal="center" vertical="center" wrapText="1"/>
    </xf>
    <xf numFmtId="164" fontId="9" fillId="3" borderId="28" xfId="0" applyNumberFormat="1"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0" xfId="0" applyFont="1" applyAlignment="1">
      <alignment horizontal="center" vertical="center" wrapText="1"/>
    </xf>
    <xf numFmtId="164" fontId="3" fillId="0" borderId="0" xfId="0" applyNumberFormat="1" applyFont="1" applyAlignment="1">
      <alignment horizontal="right" vertical="center" wrapText="1"/>
    </xf>
    <xf numFmtId="0" fontId="3" fillId="0" borderId="0" xfId="0" applyFont="1" applyAlignment="1">
      <alignment horizontal="center" vertical="center" wrapText="1"/>
    </xf>
    <xf numFmtId="0" fontId="9" fillId="0" borderId="3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5" xfId="0" applyFont="1" applyFill="1" applyBorder="1" applyAlignment="1">
      <alignment horizontal="center" vertical="center" wrapText="1"/>
    </xf>
    <xf numFmtId="164" fontId="9" fillId="0" borderId="36" xfId="0" applyNumberFormat="1" applyFont="1" applyFill="1" applyBorder="1" applyAlignment="1">
      <alignment horizontal="center" vertical="center" wrapText="1"/>
    </xf>
    <xf numFmtId="0" fontId="5"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164" fontId="9" fillId="0" borderId="38" xfId="0" applyNumberFormat="1"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164" fontId="9" fillId="0" borderId="39" xfId="0" applyNumberFormat="1" applyFont="1" applyFill="1" applyBorder="1" applyAlignment="1">
      <alignment horizontal="center" vertical="center" wrapText="1"/>
    </xf>
    <xf numFmtId="0" fontId="9"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164" fontId="9" fillId="0" borderId="35" xfId="0" applyNumberFormat="1" applyFont="1" applyFill="1" applyBorder="1" applyAlignment="1">
      <alignment horizontal="center" vertical="center" wrapText="1"/>
    </xf>
    <xf numFmtId="0" fontId="9" fillId="0" borderId="40"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164" fontId="7" fillId="4" borderId="41" xfId="0" applyNumberFormat="1" applyFont="1" applyFill="1" applyBorder="1" applyAlignment="1">
      <alignment horizontal="center" vertical="center" wrapText="1"/>
    </xf>
    <xf numFmtId="0" fontId="12" fillId="4" borderId="21" xfId="0" applyFont="1" applyFill="1" applyBorder="1" applyAlignment="1">
      <alignment horizontal="center" vertical="center" wrapText="1"/>
    </xf>
    <xf numFmtId="0" fontId="7" fillId="0" borderId="42" xfId="0" applyFont="1" applyFill="1" applyBorder="1" applyAlignment="1">
      <alignment horizontal="justify" vertical="center"/>
    </xf>
    <xf numFmtId="164" fontId="3" fillId="4" borderId="38" xfId="0" applyNumberFormat="1" applyFont="1" applyFill="1" applyBorder="1" applyAlignment="1">
      <alignment horizontal="right" wrapText="1"/>
    </xf>
    <xf numFmtId="164" fontId="3" fillId="4" borderId="2" xfId="0" applyNumberFormat="1" applyFont="1" applyFill="1" applyBorder="1" applyAlignment="1">
      <alignment horizontal="right" wrapText="1"/>
    </xf>
    <xf numFmtId="164" fontId="3" fillId="4" borderId="39" xfId="0" applyNumberFormat="1" applyFont="1" applyFill="1" applyBorder="1" applyAlignment="1">
      <alignment horizontal="right" wrapText="1"/>
    </xf>
    <xf numFmtId="164" fontId="3" fillId="4" borderId="43" xfId="0" applyNumberFormat="1" applyFont="1" applyFill="1" applyBorder="1" applyAlignment="1">
      <alignment horizontal="right"/>
    </xf>
    <xf numFmtId="164" fontId="3" fillId="4" borderId="41" xfId="0" applyNumberFormat="1" applyFont="1" applyFill="1" applyBorder="1" applyAlignment="1">
      <alignment horizontal="right"/>
    </xf>
    <xf numFmtId="164" fontId="13" fillId="4" borderId="44" xfId="0" applyNumberFormat="1" applyFont="1" applyFill="1" applyBorder="1" applyAlignment="1">
      <alignment horizontal="right"/>
    </xf>
    <xf numFmtId="0" fontId="3" fillId="4" borderId="4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164" fontId="3" fillId="4" borderId="5" xfId="0" applyNumberFormat="1" applyFont="1" applyFill="1" applyBorder="1" applyAlignment="1">
      <alignment horizontal="center" vertical="center" wrapText="1"/>
    </xf>
    <xf numFmtId="165" fontId="4" fillId="4" borderId="44" xfId="0" quotePrefix="1" applyNumberFormat="1" applyFont="1" applyFill="1" applyBorder="1" applyAlignment="1">
      <alignment horizontal="center" vertical="center" wrapText="1"/>
    </xf>
    <xf numFmtId="0" fontId="7" fillId="0" borderId="43" xfId="0" applyFont="1" applyFill="1" applyBorder="1" applyAlignment="1">
      <alignment horizontal="center" vertical="center"/>
    </xf>
    <xf numFmtId="0" fontId="11" fillId="0" borderId="2" xfId="0" applyFont="1" applyFill="1" applyBorder="1" applyAlignment="1">
      <alignment horizontal="center" vertical="center" wrapText="1"/>
    </xf>
    <xf numFmtId="17" fontId="7" fillId="0" borderId="46" xfId="0" applyNumberFormat="1" applyFont="1" applyFill="1" applyBorder="1" applyAlignment="1">
      <alignment horizontal="center" vertical="center"/>
    </xf>
    <xf numFmtId="0" fontId="12" fillId="0" borderId="41" xfId="0" applyFont="1" applyFill="1" applyBorder="1" applyAlignment="1">
      <alignment horizontal="center" vertical="center"/>
    </xf>
    <xf numFmtId="0" fontId="11" fillId="0" borderId="41" xfId="0" applyFont="1" applyFill="1" applyBorder="1" applyAlignment="1">
      <alignment horizontal="center" vertical="center" wrapText="1"/>
    </xf>
    <xf numFmtId="164" fontId="7" fillId="0" borderId="41" xfId="0" applyNumberFormat="1" applyFont="1" applyFill="1" applyBorder="1" applyAlignment="1">
      <alignment horizontal="center" vertical="center" wrapText="1"/>
    </xf>
    <xf numFmtId="0" fontId="12" fillId="0" borderId="42" xfId="0" quotePrefix="1" applyFont="1" applyFill="1" applyBorder="1" applyAlignment="1">
      <alignment horizontal="center" vertical="center"/>
    </xf>
    <xf numFmtId="164" fontId="3" fillId="5" borderId="43" xfId="0" applyNumberFormat="1" applyFont="1" applyFill="1" applyBorder="1" applyAlignment="1">
      <alignment horizontal="right"/>
    </xf>
    <xf numFmtId="164" fontId="3" fillId="5" borderId="2" xfId="0" applyNumberFormat="1" applyFont="1" applyFill="1" applyBorder="1" applyAlignment="1">
      <alignment horizontal="right" wrapText="1"/>
    </xf>
    <xf numFmtId="164" fontId="3" fillId="0" borderId="41" xfId="0" applyNumberFormat="1" applyFont="1" applyFill="1" applyBorder="1" applyAlignment="1">
      <alignment horizontal="right"/>
    </xf>
    <xf numFmtId="164" fontId="3" fillId="0" borderId="44" xfId="0" applyNumberFormat="1" applyFont="1" applyFill="1" applyBorder="1" applyAlignment="1">
      <alignment horizontal="right"/>
    </xf>
    <xf numFmtId="164" fontId="3" fillId="0" borderId="43" xfId="0" applyNumberFormat="1" applyFont="1" applyFill="1" applyBorder="1" applyAlignment="1">
      <alignment horizontal="right"/>
    </xf>
    <xf numFmtId="164" fontId="13" fillId="5" borderId="44" xfId="0" applyNumberFormat="1" applyFont="1" applyFill="1" applyBorder="1" applyAlignment="1">
      <alignment horizontal="right"/>
    </xf>
    <xf numFmtId="166" fontId="3" fillId="0" borderId="45" xfId="0" applyNumberFormat="1" applyFont="1" applyFill="1" applyBorder="1" applyAlignment="1">
      <alignment horizontal="center" vertical="center"/>
    </xf>
    <xf numFmtId="166" fontId="3" fillId="0" borderId="46" xfId="0" applyNumberFormat="1" applyFont="1" applyFill="1" applyBorder="1" applyAlignment="1">
      <alignment horizontal="center" vertical="center"/>
    </xf>
    <xf numFmtId="0" fontId="3" fillId="0" borderId="41" xfId="0" applyFont="1" applyFill="1" applyBorder="1" applyAlignment="1">
      <alignment horizontal="center" vertical="center"/>
    </xf>
    <xf numFmtId="164" fontId="3" fillId="0" borderId="41" xfId="0" applyNumberFormat="1" applyFont="1" applyFill="1" applyBorder="1" applyAlignment="1">
      <alignment horizontal="center" vertical="center"/>
    </xf>
    <xf numFmtId="2" fontId="4" fillId="0" borderId="44" xfId="0" quotePrefix="1" applyNumberFormat="1" applyFont="1" applyFill="1" applyBorder="1" applyAlignment="1">
      <alignment horizontal="center" vertical="center" wrapText="1"/>
    </xf>
    <xf numFmtId="0" fontId="7" fillId="2" borderId="43" xfId="0" applyFont="1" applyFill="1" applyBorder="1" applyAlignment="1">
      <alignment horizontal="center" vertical="center"/>
    </xf>
    <xf numFmtId="0" fontId="11" fillId="2" borderId="2" xfId="0" applyFont="1" applyFill="1" applyBorder="1" applyAlignment="1">
      <alignment horizontal="center" vertical="center" wrapText="1"/>
    </xf>
    <xf numFmtId="17" fontId="7" fillId="2" borderId="46" xfId="0" applyNumberFormat="1" applyFont="1" applyFill="1" applyBorder="1" applyAlignment="1">
      <alignment horizontal="center" vertical="center"/>
    </xf>
    <xf numFmtId="0" fontId="12" fillId="2" borderId="41" xfId="0" applyFont="1" applyFill="1" applyBorder="1" applyAlignment="1">
      <alignment horizontal="center" vertical="center"/>
    </xf>
    <xf numFmtId="0" fontId="11" fillId="2" borderId="41" xfId="0" applyFont="1" applyFill="1" applyBorder="1" applyAlignment="1">
      <alignment horizontal="center" vertical="center" wrapText="1"/>
    </xf>
    <xf numFmtId="164" fontId="7" fillId="2" borderId="41" xfId="0" applyNumberFormat="1" applyFont="1" applyFill="1" applyBorder="1" applyAlignment="1">
      <alignment horizontal="center" vertical="center" wrapText="1"/>
    </xf>
    <xf numFmtId="0" fontId="12" fillId="2" borderId="42" xfId="0" quotePrefix="1" applyFont="1" applyFill="1" applyBorder="1" applyAlignment="1">
      <alignment horizontal="center" vertical="center"/>
    </xf>
    <xf numFmtId="0" fontId="7" fillId="2" borderId="42" xfId="0" applyFont="1" applyFill="1" applyBorder="1" applyAlignment="1">
      <alignment horizontal="justify" vertical="center"/>
    </xf>
    <xf numFmtId="164" fontId="3" fillId="2" borderId="43" xfId="0" applyNumberFormat="1" applyFont="1" applyFill="1" applyBorder="1" applyAlignment="1">
      <alignment horizontal="right"/>
    </xf>
    <xf numFmtId="164" fontId="3" fillId="2" borderId="2" xfId="0" applyNumberFormat="1" applyFont="1" applyFill="1" applyBorder="1" applyAlignment="1">
      <alignment horizontal="right" wrapText="1"/>
    </xf>
    <xf numFmtId="164" fontId="3" fillId="2" borderId="41" xfId="0" applyNumberFormat="1" applyFont="1" applyFill="1" applyBorder="1" applyAlignment="1">
      <alignment horizontal="right"/>
    </xf>
    <xf numFmtId="164" fontId="3" fillId="2" borderId="44" xfId="0" applyNumberFormat="1" applyFont="1" applyFill="1" applyBorder="1" applyAlignment="1">
      <alignment horizontal="right"/>
    </xf>
    <xf numFmtId="164" fontId="13" fillId="2" borderId="44" xfId="0" applyNumberFormat="1" applyFont="1" applyFill="1" applyBorder="1" applyAlignment="1">
      <alignment horizontal="right"/>
    </xf>
    <xf numFmtId="166" fontId="3" fillId="2" borderId="43" xfId="0" applyNumberFormat="1" applyFont="1" applyFill="1" applyBorder="1" applyAlignment="1">
      <alignment horizontal="center" vertical="center"/>
    </xf>
    <xf numFmtId="166" fontId="3" fillId="2" borderId="46" xfId="0" applyNumberFormat="1" applyFont="1" applyFill="1" applyBorder="1" applyAlignment="1">
      <alignment horizontal="center" vertical="center"/>
    </xf>
    <xf numFmtId="0" fontId="3" fillId="2" borderId="41" xfId="0" applyFont="1" applyFill="1" applyBorder="1" applyAlignment="1">
      <alignment horizontal="center" vertical="center"/>
    </xf>
    <xf numFmtId="164" fontId="3" fillId="2" borderId="41" xfId="0" applyNumberFormat="1" applyFont="1" applyFill="1" applyBorder="1" applyAlignment="1">
      <alignment horizontal="center" vertical="center"/>
    </xf>
    <xf numFmtId="2" fontId="14" fillId="2" borderId="44" xfId="0" quotePrefix="1" applyNumberFormat="1" applyFont="1" applyFill="1" applyBorder="1" applyAlignment="1">
      <alignment horizontal="center" vertical="center" wrapText="1"/>
    </xf>
    <xf numFmtId="167" fontId="3" fillId="2" borderId="43" xfId="0" applyNumberFormat="1" applyFont="1" applyFill="1" applyBorder="1" applyAlignment="1">
      <alignment horizontal="center" vertical="center"/>
    </xf>
    <xf numFmtId="167" fontId="3" fillId="2" borderId="46" xfId="0" applyNumberFormat="1" applyFont="1" applyFill="1" applyBorder="1" applyAlignment="1">
      <alignment horizontal="center" vertical="center"/>
    </xf>
    <xf numFmtId="0" fontId="7" fillId="4" borderId="43" xfId="0" applyFont="1" applyFill="1" applyBorder="1" applyAlignment="1">
      <alignment horizontal="center" vertical="center"/>
    </xf>
    <xf numFmtId="17" fontId="7" fillId="4" borderId="46" xfId="0" applyNumberFormat="1" applyFont="1" applyFill="1" applyBorder="1" applyAlignment="1">
      <alignment horizontal="center" vertical="center"/>
    </xf>
    <xf numFmtId="0" fontId="11" fillId="4" borderId="41" xfId="0" applyFont="1" applyFill="1" applyBorder="1" applyAlignment="1">
      <alignment horizontal="center" vertical="center" wrapText="1"/>
    </xf>
    <xf numFmtId="0" fontId="12" fillId="4" borderId="42" xfId="0" quotePrefix="1" applyFont="1" applyFill="1" applyBorder="1" applyAlignment="1">
      <alignment horizontal="center" vertical="center"/>
    </xf>
    <xf numFmtId="164" fontId="3" fillId="4" borderId="44" xfId="0" applyNumberFormat="1" applyFont="1" applyFill="1" applyBorder="1" applyAlignment="1">
      <alignment horizontal="right"/>
    </xf>
    <xf numFmtId="167" fontId="3" fillId="4" borderId="43" xfId="0" applyNumberFormat="1" applyFont="1" applyFill="1" applyBorder="1" applyAlignment="1">
      <alignment horizontal="center" vertical="center"/>
    </xf>
    <xf numFmtId="167" fontId="3" fillId="4" borderId="46" xfId="0" applyNumberFormat="1" applyFont="1" applyFill="1" applyBorder="1" applyAlignment="1">
      <alignment horizontal="center" vertical="center"/>
    </xf>
    <xf numFmtId="0" fontId="3" fillId="4" borderId="41" xfId="0" applyFont="1" applyFill="1" applyBorder="1" applyAlignment="1">
      <alignment horizontal="center" vertical="center"/>
    </xf>
    <xf numFmtId="164" fontId="3" fillId="4" borderId="41" xfId="0" applyNumberFormat="1" applyFont="1" applyFill="1" applyBorder="1" applyAlignment="1">
      <alignment horizontal="center" vertical="center"/>
    </xf>
    <xf numFmtId="2" fontId="4" fillId="4" borderId="44" xfId="0" quotePrefix="1" applyNumberFormat="1" applyFont="1" applyFill="1" applyBorder="1" applyAlignment="1">
      <alignment horizontal="center" vertical="center" wrapText="1"/>
    </xf>
    <xf numFmtId="0" fontId="7" fillId="5" borderId="43" xfId="0" applyFont="1" applyFill="1" applyBorder="1" applyAlignment="1">
      <alignment horizontal="center" vertical="center"/>
    </xf>
    <xf numFmtId="167" fontId="3" fillId="0" borderId="43" xfId="0" applyNumberFormat="1" applyFont="1" applyFill="1" applyBorder="1" applyAlignment="1">
      <alignment horizontal="center" vertical="center"/>
    </xf>
    <xf numFmtId="167" fontId="3" fillId="0" borderId="46" xfId="0" applyNumberFormat="1" applyFont="1" applyFill="1" applyBorder="1" applyAlignment="1">
      <alignment horizontal="center" vertical="center"/>
    </xf>
    <xf numFmtId="0" fontId="7" fillId="4" borderId="41"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12" fillId="0" borderId="0" xfId="0" applyFont="1" applyAlignment="1">
      <alignment vertical="center"/>
    </xf>
    <xf numFmtId="0" fontId="7" fillId="0" borderId="42" xfId="0" applyFont="1" applyFill="1" applyBorder="1" applyAlignment="1">
      <alignment vertical="center" wrapText="1"/>
    </xf>
    <xf numFmtId="0" fontId="7" fillId="0" borderId="41" xfId="0" applyFont="1" applyFill="1" applyBorder="1" applyAlignment="1">
      <alignment horizontal="center" vertical="center" wrapText="1"/>
    </xf>
    <xf numFmtId="0" fontId="12" fillId="2" borderId="0" xfId="0" applyFont="1" applyFill="1" applyAlignment="1">
      <alignment horizontal="center" vertical="center"/>
    </xf>
    <xf numFmtId="167" fontId="3" fillId="2" borderId="43" xfId="0" applyNumberFormat="1" applyFont="1" applyFill="1" applyBorder="1" applyAlignment="1">
      <alignment horizontal="right" vertical="center"/>
    </xf>
    <xf numFmtId="0" fontId="7" fillId="2" borderId="41" xfId="0" applyFont="1" applyFill="1" applyBorder="1" applyAlignment="1">
      <alignment horizontal="center" vertical="center"/>
    </xf>
    <xf numFmtId="164" fontId="7" fillId="2" borderId="9" xfId="0" applyNumberFormat="1" applyFont="1" applyFill="1" applyBorder="1" applyAlignment="1">
      <alignment horizontal="center" vertical="center" wrapText="1"/>
    </xf>
    <xf numFmtId="0" fontId="5" fillId="0" borderId="0" xfId="0" applyFont="1" applyFill="1" applyAlignment="1">
      <alignment horizontal="center"/>
    </xf>
    <xf numFmtId="0" fontId="7" fillId="0" borderId="26" xfId="0" applyFont="1" applyFill="1" applyBorder="1"/>
    <xf numFmtId="0" fontId="7" fillId="0" borderId="28" xfId="0" applyFont="1" applyFill="1" applyBorder="1"/>
    <xf numFmtId="0" fontId="7" fillId="0" borderId="4" xfId="0" applyFont="1" applyFill="1" applyBorder="1"/>
    <xf numFmtId="0" fontId="7" fillId="0" borderId="28" xfId="0" applyFont="1" applyFill="1" applyBorder="1" applyAlignment="1">
      <alignment horizontal="center"/>
    </xf>
    <xf numFmtId="0" fontId="16" fillId="0" borderId="28" xfId="0" applyFont="1" applyFill="1" applyBorder="1"/>
    <xf numFmtId="164" fontId="16" fillId="0" borderId="29" xfId="0" applyNumberFormat="1" applyFont="1" applyFill="1" applyBorder="1"/>
    <xf numFmtId="0" fontId="5" fillId="0" borderId="29" xfId="0" applyFont="1" applyFill="1" applyBorder="1"/>
    <xf numFmtId="0" fontId="7" fillId="0" borderId="29" xfId="0" applyFont="1" applyFill="1" applyBorder="1"/>
    <xf numFmtId="164" fontId="15" fillId="0" borderId="43" xfId="0" applyNumberFormat="1" applyFont="1" applyFill="1" applyBorder="1" applyAlignment="1">
      <alignment horizontal="right"/>
    </xf>
    <xf numFmtId="164" fontId="15" fillId="0" borderId="28" xfId="0" applyNumberFormat="1" applyFont="1" applyFill="1" applyBorder="1"/>
    <xf numFmtId="164" fontId="15" fillId="0" borderId="47" xfId="0" applyNumberFormat="1" applyFont="1" applyFill="1" applyBorder="1"/>
    <xf numFmtId="164" fontId="9" fillId="0" borderId="26" xfId="0" applyNumberFormat="1" applyFont="1" applyFill="1" applyBorder="1"/>
    <xf numFmtId="164" fontId="7" fillId="0" borderId="4" xfId="0" applyNumberFormat="1" applyFont="1" applyFill="1" applyBorder="1"/>
    <xf numFmtId="164" fontId="7" fillId="0" borderId="28" xfId="0" applyNumberFormat="1" applyFont="1" applyFill="1" applyBorder="1" applyAlignment="1">
      <alignment horizontal="center"/>
    </xf>
    <xf numFmtId="2" fontId="15" fillId="0" borderId="33" xfId="0" applyNumberFormat="1" applyFont="1" applyFill="1" applyBorder="1"/>
    <xf numFmtId="0" fontId="7" fillId="0" borderId="0" xfId="0" applyFont="1"/>
    <xf numFmtId="164" fontId="7" fillId="0" borderId="0" xfId="0" applyNumberFormat="1" applyFont="1"/>
    <xf numFmtId="0" fontId="7" fillId="0" borderId="0" xfId="0" applyFont="1" applyAlignment="1">
      <alignment horizontal="right"/>
    </xf>
    <xf numFmtId="164" fontId="15" fillId="0" borderId="34" xfId="0" applyNumberFormat="1" applyFont="1" applyFill="1" applyBorder="1" applyAlignment="1">
      <alignment horizontal="right"/>
    </xf>
    <xf numFmtId="164" fontId="15" fillId="0" borderId="48" xfId="0" applyNumberFormat="1" applyFont="1" applyFill="1" applyBorder="1" applyAlignment="1">
      <alignment horizontal="right"/>
    </xf>
    <xf numFmtId="164" fontId="15" fillId="0" borderId="35" xfId="0" applyNumberFormat="1" applyFont="1" applyFill="1" applyBorder="1" applyAlignment="1">
      <alignment horizontal="right"/>
    </xf>
    <xf numFmtId="164" fontId="15" fillId="0" borderId="37" xfId="0" applyNumberFormat="1" applyFont="1" applyFill="1" applyBorder="1" applyAlignment="1">
      <alignment horizontal="right"/>
    </xf>
    <xf numFmtId="164" fontId="17" fillId="0" borderId="0" xfId="0" applyNumberFormat="1" applyFont="1" applyFill="1" applyBorder="1" applyAlignment="1">
      <alignment horizontal="right"/>
    </xf>
    <xf numFmtId="164" fontId="7" fillId="0" borderId="0" xfId="0" applyNumberFormat="1" applyFont="1" applyAlignment="1">
      <alignment horizontal="center"/>
    </xf>
    <xf numFmtId="164" fontId="15" fillId="4" borderId="43" xfId="0" quotePrefix="1" applyNumberFormat="1" applyFont="1" applyFill="1" applyBorder="1"/>
    <xf numFmtId="164" fontId="15" fillId="4" borderId="41" xfId="0" applyNumberFormat="1" applyFont="1" applyFill="1" applyBorder="1"/>
    <xf numFmtId="164" fontId="15" fillId="4" borderId="44" xfId="0" applyNumberFormat="1" applyFont="1" applyFill="1" applyBorder="1"/>
    <xf numFmtId="164" fontId="17" fillId="0" borderId="0" xfId="0" applyNumberFormat="1" applyFont="1" applyFill="1" applyBorder="1"/>
    <xf numFmtId="164" fontId="4" fillId="0" borderId="0" xfId="0" applyNumberFormat="1" applyFont="1" applyFill="1" applyBorder="1" applyAlignment="1">
      <alignment horizontal="center"/>
    </xf>
    <xf numFmtId="164" fontId="15" fillId="0" borderId="26" xfId="0" applyNumberFormat="1" applyFont="1" applyFill="1" applyBorder="1" applyAlignment="1">
      <alignment horizontal="right"/>
    </xf>
    <xf numFmtId="164" fontId="15" fillId="0" borderId="28" xfId="0" applyNumberFormat="1" applyFont="1" applyFill="1" applyBorder="1" applyAlignment="1">
      <alignment horizontal="right"/>
    </xf>
    <xf numFmtId="164" fontId="15" fillId="0" borderId="47" xfId="0" applyNumberFormat="1" applyFont="1" applyFill="1" applyBorder="1" applyAlignment="1">
      <alignment horizontal="right"/>
    </xf>
    <xf numFmtId="164" fontId="15" fillId="0" borderId="0" xfId="0" applyNumberFormat="1" applyFont="1" applyFill="1" applyBorder="1" applyAlignment="1">
      <alignment horizontal="right"/>
    </xf>
    <xf numFmtId="164" fontId="4" fillId="0" borderId="0" xfId="0" applyNumberFormat="1" applyFont="1" applyBorder="1"/>
    <xf numFmtId="164" fontId="3" fillId="0" borderId="0" xfId="1" applyNumberFormat="1" applyFont="1" applyBorder="1"/>
    <xf numFmtId="164" fontId="3" fillId="0" borderId="0" xfId="0" applyNumberFormat="1" applyFont="1" applyBorder="1"/>
    <xf numFmtId="164" fontId="15" fillId="0" borderId="0" xfId="0" applyNumberFormat="1" applyFont="1"/>
    <xf numFmtId="49" fontId="4" fillId="0" borderId="12" xfId="0" applyNumberFormat="1" applyFont="1" applyBorder="1" applyAlignment="1">
      <alignment horizontal="center"/>
    </xf>
    <xf numFmtId="0" fontId="18" fillId="0" borderId="0" xfId="0" applyFont="1"/>
    <xf numFmtId="164" fontId="18" fillId="0" borderId="0" xfId="0" applyNumberFormat="1" applyFont="1"/>
    <xf numFmtId="0" fontId="19" fillId="0" borderId="0" xfId="0" applyFont="1" applyAlignment="1">
      <alignment horizontal="center"/>
    </xf>
    <xf numFmtId="0" fontId="3" fillId="0" borderId="0" xfId="0" applyFont="1" applyBorder="1" applyAlignment="1">
      <alignment horizontal="center"/>
    </xf>
    <xf numFmtId="49" fontId="3" fillId="0" borderId="11" xfId="0" applyNumberFormat="1" applyFont="1" applyBorder="1" applyAlignment="1">
      <alignment horizontal="center"/>
    </xf>
    <xf numFmtId="49" fontId="3" fillId="0" borderId="11" xfId="0" quotePrefix="1" applyNumberFormat="1" applyFont="1" applyBorder="1" applyAlignment="1">
      <alignment horizontal="center"/>
    </xf>
    <xf numFmtId="0" fontId="3" fillId="0" borderId="0" xfId="0" applyFont="1" applyAlignment="1">
      <alignment horizontal="center"/>
    </xf>
    <xf numFmtId="0" fontId="3" fillId="0" borderId="0" xfId="0" quotePrefix="1" applyFont="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9527</xdr:rowOff>
    </xdr:from>
    <xdr:to>
      <xdr:col>4</xdr:col>
      <xdr:colOff>110728</xdr:colOff>
      <xdr:row>4</xdr:row>
      <xdr:rowOff>161925</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828675" y="171452"/>
          <a:ext cx="2225278" cy="84772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8"/>
  <sheetViews>
    <sheetView tabSelected="1" workbookViewId="0">
      <selection sqref="A1:XFD1048576"/>
    </sheetView>
  </sheetViews>
  <sheetFormatPr baseColWidth="10" defaultRowHeight="11.25" x14ac:dyDescent="0.2"/>
  <cols>
    <col min="1" max="1" width="11.42578125" style="2"/>
    <col min="2" max="2" width="9.7109375" style="2" customWidth="1"/>
    <col min="3" max="3" width="11.42578125" style="2"/>
    <col min="4" max="4" width="11.5703125" style="2" customWidth="1"/>
    <col min="5" max="5" width="10" style="2" customWidth="1"/>
    <col min="6" max="6" width="12.7109375" style="2" customWidth="1"/>
    <col min="7" max="7" width="12.7109375" style="3" customWidth="1"/>
    <col min="8" max="8" width="13.7109375" style="2" customWidth="1"/>
    <col min="9" max="9" width="43.7109375" style="2" customWidth="1"/>
    <col min="10" max="11" width="12.28515625" style="3" bestFit="1" customWidth="1"/>
    <col min="12" max="13" width="11.5703125" style="3" bestFit="1" customWidth="1"/>
    <col min="14" max="14" width="11" style="2" customWidth="1"/>
    <col min="15" max="15" width="12.140625" style="2" bestFit="1" customWidth="1"/>
    <col min="16" max="16" width="9.140625" style="2" customWidth="1"/>
    <col min="17" max="17" width="10.7109375" style="2" customWidth="1"/>
    <col min="18" max="19" width="8.5703125" style="2" customWidth="1"/>
    <col min="20" max="20" width="10.28515625" style="2" customWidth="1"/>
    <col min="21" max="21" width="8.5703125" style="3" customWidth="1"/>
    <col min="22" max="22" width="10.28515625" style="2" customWidth="1"/>
    <col min="23" max="23" width="14.7109375" style="5" customWidth="1"/>
    <col min="24" max="24" width="11.42578125" style="6"/>
    <col min="25" max="16384" width="11.42578125" style="2"/>
  </cols>
  <sheetData>
    <row r="1" spans="2:24" ht="12.75" x14ac:dyDescent="0.2">
      <c r="B1" s="1" t="s">
        <v>0</v>
      </c>
      <c r="C1" s="1"/>
      <c r="L1" s="4" t="s">
        <v>1</v>
      </c>
    </row>
    <row r="2" spans="2:24" ht="18" x14ac:dyDescent="0.25">
      <c r="F2" s="7" t="s">
        <v>2</v>
      </c>
      <c r="G2" s="7"/>
      <c r="H2" s="7"/>
      <c r="I2" s="7"/>
      <c r="J2" s="7"/>
      <c r="K2" s="7"/>
      <c r="L2" s="7"/>
      <c r="M2" s="7"/>
      <c r="N2" s="7"/>
      <c r="O2" s="7"/>
      <c r="P2" s="7"/>
      <c r="Q2" s="7"/>
      <c r="R2" s="7"/>
      <c r="S2" s="7"/>
      <c r="T2" s="7"/>
      <c r="U2" s="8"/>
      <c r="V2" s="9" t="s">
        <v>3</v>
      </c>
    </row>
    <row r="3" spans="2:24" ht="18.75" thickBot="1" x14ac:dyDescent="0.3">
      <c r="F3" s="10"/>
      <c r="G3" s="10"/>
      <c r="H3" s="10"/>
      <c r="I3" s="10"/>
      <c r="J3" s="10"/>
      <c r="K3" s="10"/>
      <c r="L3" s="10"/>
      <c r="M3" s="10"/>
      <c r="N3" s="10"/>
      <c r="O3" s="10"/>
      <c r="P3" s="10"/>
      <c r="Q3" s="10"/>
      <c r="R3" s="10"/>
      <c r="S3" s="10"/>
      <c r="T3" s="10"/>
      <c r="U3" s="11"/>
      <c r="V3" s="12" t="s">
        <v>4</v>
      </c>
    </row>
    <row r="4" spans="2:24" ht="18" x14ac:dyDescent="0.25">
      <c r="F4" s="13" t="s">
        <v>5</v>
      </c>
      <c r="G4" s="13"/>
      <c r="H4" s="13"/>
      <c r="I4" s="13"/>
      <c r="J4" s="13"/>
      <c r="K4" s="13"/>
      <c r="L4" s="13"/>
      <c r="M4" s="13"/>
      <c r="N4" s="13"/>
      <c r="O4" s="13"/>
      <c r="P4" s="13"/>
      <c r="Q4" s="13"/>
      <c r="R4" s="13"/>
      <c r="S4" s="13"/>
      <c r="T4" s="13"/>
      <c r="U4" s="14"/>
      <c r="V4" s="15" t="s">
        <v>6</v>
      </c>
    </row>
    <row r="5" spans="2:24" ht="18.75" thickBot="1" x14ac:dyDescent="0.3">
      <c r="I5" s="16"/>
      <c r="L5" s="17" t="s">
        <v>7</v>
      </c>
      <c r="V5" s="18">
        <v>2022</v>
      </c>
    </row>
    <row r="6" spans="2:24" ht="12" thickTop="1" x14ac:dyDescent="0.2">
      <c r="V6" s="19"/>
    </row>
    <row r="7" spans="2:24" x14ac:dyDescent="0.2">
      <c r="B7" s="20"/>
      <c r="C7" s="21" t="s">
        <v>8</v>
      </c>
      <c r="D7" s="20"/>
      <c r="E7" s="20" t="s">
        <v>9</v>
      </c>
      <c r="F7" s="20"/>
      <c r="G7" s="22"/>
      <c r="H7" s="20"/>
      <c r="I7" s="20"/>
      <c r="J7" s="22"/>
      <c r="K7" s="22"/>
      <c r="L7" s="22"/>
      <c r="M7" s="22"/>
      <c r="N7" s="20"/>
      <c r="O7" s="20"/>
      <c r="P7" s="20"/>
      <c r="Q7" s="20"/>
      <c r="R7" s="20"/>
      <c r="S7" s="20"/>
      <c r="T7" s="20"/>
      <c r="U7" s="23" t="s">
        <v>10</v>
      </c>
      <c r="V7" s="24" t="s">
        <v>11</v>
      </c>
    </row>
    <row r="8" spans="2:24" x14ac:dyDescent="0.2">
      <c r="C8" s="25" t="s">
        <v>12</v>
      </c>
      <c r="E8" s="26" t="s">
        <v>13</v>
      </c>
      <c r="F8" s="2" t="s">
        <v>14</v>
      </c>
      <c r="U8" s="27" t="s">
        <v>15</v>
      </c>
    </row>
    <row r="9" spans="2:24" x14ac:dyDescent="0.2">
      <c r="C9" s="25"/>
      <c r="D9" s="28" t="s">
        <v>16</v>
      </c>
      <c r="E9" s="2" t="s">
        <v>17</v>
      </c>
      <c r="I9" s="25" t="s">
        <v>18</v>
      </c>
      <c r="M9" s="29" t="s">
        <v>19</v>
      </c>
      <c r="N9" s="30" t="s">
        <v>20</v>
      </c>
      <c r="P9" s="28" t="s">
        <v>21</v>
      </c>
      <c r="Q9" s="31" t="s">
        <v>22</v>
      </c>
      <c r="R9" s="31"/>
      <c r="U9" s="32" t="s">
        <v>23</v>
      </c>
      <c r="V9" s="31"/>
    </row>
    <row r="10" spans="2:24" ht="12" thickBot="1" x14ac:dyDescent="0.25"/>
    <row r="11" spans="2:24" x14ac:dyDescent="0.2">
      <c r="B11" s="33" t="s">
        <v>24</v>
      </c>
      <c r="C11" s="34"/>
      <c r="D11" s="35"/>
      <c r="E11" s="36"/>
      <c r="F11" s="36"/>
      <c r="G11" s="37" t="s">
        <v>25</v>
      </c>
      <c r="H11" s="37" t="s">
        <v>26</v>
      </c>
      <c r="I11" s="34"/>
      <c r="J11" s="38"/>
      <c r="K11" s="39"/>
      <c r="L11" s="39"/>
      <c r="M11" s="40"/>
      <c r="N11" s="41"/>
      <c r="O11" s="42"/>
      <c r="P11" s="42"/>
      <c r="Q11" s="43"/>
      <c r="R11" s="44" t="s">
        <v>27</v>
      </c>
      <c r="S11" s="45"/>
      <c r="T11" s="46" t="s">
        <v>28</v>
      </c>
      <c r="U11" s="47"/>
      <c r="V11" s="48" t="s">
        <v>29</v>
      </c>
    </row>
    <row r="12" spans="2:24" x14ac:dyDescent="0.2">
      <c r="B12" s="49"/>
      <c r="C12" s="50" t="s">
        <v>30</v>
      </c>
      <c r="D12" s="51"/>
      <c r="E12" s="52" t="s">
        <v>31</v>
      </c>
      <c r="F12" s="53"/>
      <c r="G12" s="54"/>
      <c r="H12" s="54"/>
      <c r="I12" s="55" t="s">
        <v>32</v>
      </c>
      <c r="J12" s="56" t="s">
        <v>33</v>
      </c>
      <c r="K12" s="57"/>
      <c r="L12" s="57"/>
      <c r="M12" s="58"/>
      <c r="N12" s="59" t="s">
        <v>34</v>
      </c>
      <c r="O12" s="60"/>
      <c r="P12" s="60"/>
      <c r="Q12" s="61"/>
      <c r="R12" s="62" t="s">
        <v>35</v>
      </c>
      <c r="S12" s="63"/>
      <c r="T12" s="52" t="s">
        <v>36</v>
      </c>
      <c r="U12" s="64"/>
      <c r="V12" s="65" t="s">
        <v>37</v>
      </c>
    </row>
    <row r="13" spans="2:24" s="83" customFormat="1" ht="17.25" thickBot="1" x14ac:dyDescent="0.3">
      <c r="B13" s="66"/>
      <c r="C13" s="67" t="s">
        <v>38</v>
      </c>
      <c r="D13" s="68" t="s">
        <v>39</v>
      </c>
      <c r="E13" s="69" t="s">
        <v>40</v>
      </c>
      <c r="F13" s="69" t="s">
        <v>41</v>
      </c>
      <c r="G13" s="70"/>
      <c r="H13" s="70"/>
      <c r="I13" s="71" t="s">
        <v>42</v>
      </c>
      <c r="J13" s="72" t="s">
        <v>43</v>
      </c>
      <c r="K13" s="73" t="s">
        <v>44</v>
      </c>
      <c r="L13" s="73" t="s">
        <v>45</v>
      </c>
      <c r="M13" s="74" t="s">
        <v>46</v>
      </c>
      <c r="N13" s="75" t="s">
        <v>43</v>
      </c>
      <c r="O13" s="67" t="s">
        <v>47</v>
      </c>
      <c r="P13" s="67" t="s">
        <v>48</v>
      </c>
      <c r="Q13" s="76" t="s">
        <v>49</v>
      </c>
      <c r="R13" s="77" t="s">
        <v>50</v>
      </c>
      <c r="S13" s="78"/>
      <c r="T13" s="69" t="s">
        <v>51</v>
      </c>
      <c r="U13" s="79" t="s">
        <v>52</v>
      </c>
      <c r="V13" s="80" t="s">
        <v>53</v>
      </c>
      <c r="W13" s="81"/>
      <c r="X13" s="82"/>
    </row>
    <row r="14" spans="2:24" s="83" customFormat="1" x14ac:dyDescent="0.25">
      <c r="B14" s="84"/>
      <c r="C14" s="85"/>
      <c r="D14" s="86"/>
      <c r="E14" s="86"/>
      <c r="F14" s="86"/>
      <c r="G14" s="87"/>
      <c r="H14" s="88"/>
      <c r="I14" s="89"/>
      <c r="J14" s="90"/>
      <c r="K14" s="91"/>
      <c r="L14" s="91"/>
      <c r="M14" s="92"/>
      <c r="N14" s="93"/>
      <c r="O14" s="85"/>
      <c r="P14" s="85"/>
      <c r="Q14" s="94"/>
      <c r="R14" s="84" t="s">
        <v>54</v>
      </c>
      <c r="S14" s="86" t="s">
        <v>55</v>
      </c>
      <c r="T14" s="86"/>
      <c r="U14" s="95"/>
      <c r="V14" s="96"/>
      <c r="W14" s="81"/>
      <c r="X14" s="82"/>
    </row>
    <row r="15" spans="2:24" s="83" customFormat="1" ht="27" x14ac:dyDescent="0.2">
      <c r="B15" s="97" t="s">
        <v>56</v>
      </c>
      <c r="C15" s="98" t="s">
        <v>57</v>
      </c>
      <c r="D15" s="99" t="s">
        <v>58</v>
      </c>
      <c r="E15" s="100" t="s">
        <v>59</v>
      </c>
      <c r="F15" s="101" t="s">
        <v>60</v>
      </c>
      <c r="G15" s="102" t="s">
        <v>61</v>
      </c>
      <c r="H15" s="103" t="s">
        <v>62</v>
      </c>
      <c r="I15" s="104" t="s">
        <v>63</v>
      </c>
      <c r="J15" s="105">
        <v>285842.37</v>
      </c>
      <c r="K15" s="106">
        <f>J15</f>
        <v>285842.37</v>
      </c>
      <c r="L15" s="106">
        <v>0</v>
      </c>
      <c r="M15" s="107">
        <v>0</v>
      </c>
      <c r="N15" s="108">
        <v>232752.79</v>
      </c>
      <c r="O15" s="109">
        <v>0</v>
      </c>
      <c r="P15" s="109">
        <v>0</v>
      </c>
      <c r="Q15" s="110">
        <f>J15-N15</f>
        <v>53089.579999999987</v>
      </c>
      <c r="R15" s="111">
        <v>102</v>
      </c>
      <c r="S15" s="112">
        <v>107</v>
      </c>
      <c r="T15" s="113" t="s">
        <v>64</v>
      </c>
      <c r="U15" s="114">
        <v>106.47</v>
      </c>
      <c r="V15" s="115" t="s">
        <v>65</v>
      </c>
      <c r="W15" s="81"/>
      <c r="X15" s="82"/>
    </row>
    <row r="16" spans="2:24" ht="27" x14ac:dyDescent="0.2">
      <c r="B16" s="116" t="s">
        <v>56</v>
      </c>
      <c r="C16" s="117" t="s">
        <v>57</v>
      </c>
      <c r="D16" s="118" t="s">
        <v>58</v>
      </c>
      <c r="E16" s="119" t="s">
        <v>66</v>
      </c>
      <c r="F16" s="120" t="s">
        <v>67</v>
      </c>
      <c r="G16" s="121" t="s">
        <v>61</v>
      </c>
      <c r="H16" s="122" t="s">
        <v>68</v>
      </c>
      <c r="I16" s="104" t="s">
        <v>69</v>
      </c>
      <c r="J16" s="123">
        <v>1200000</v>
      </c>
      <c r="K16" s="124">
        <f t="shared" ref="K16:K24" si="0">J16</f>
        <v>1200000</v>
      </c>
      <c r="L16" s="125">
        <v>0</v>
      </c>
      <c r="M16" s="126">
        <v>0</v>
      </c>
      <c r="N16" s="127">
        <v>298341.07</v>
      </c>
      <c r="O16" s="125">
        <v>0</v>
      </c>
      <c r="P16" s="125">
        <v>0</v>
      </c>
      <c r="Q16" s="128">
        <f>J16-N16</f>
        <v>901658.92999999993</v>
      </c>
      <c r="R16" s="129">
        <v>100</v>
      </c>
      <c r="S16" s="130">
        <v>134</v>
      </c>
      <c r="T16" s="131" t="s">
        <v>70</v>
      </c>
      <c r="U16" s="132">
        <v>1180</v>
      </c>
      <c r="V16" s="133" t="s">
        <v>71</v>
      </c>
    </row>
    <row r="17" spans="2:23" ht="45" x14ac:dyDescent="0.2">
      <c r="B17" s="134" t="s">
        <v>56</v>
      </c>
      <c r="C17" s="135" t="s">
        <v>57</v>
      </c>
      <c r="D17" s="136" t="s">
        <v>58</v>
      </c>
      <c r="E17" s="137" t="s">
        <v>72</v>
      </c>
      <c r="F17" s="138" t="s">
        <v>73</v>
      </c>
      <c r="G17" s="139" t="s">
        <v>61</v>
      </c>
      <c r="H17" s="140"/>
      <c r="I17" s="141" t="s">
        <v>74</v>
      </c>
      <c r="J17" s="142">
        <v>900631.93</v>
      </c>
      <c r="K17" s="143">
        <f t="shared" si="0"/>
        <v>900631.93</v>
      </c>
      <c r="L17" s="144">
        <v>0</v>
      </c>
      <c r="M17" s="145">
        <v>0</v>
      </c>
      <c r="N17" s="142">
        <v>0</v>
      </c>
      <c r="O17" s="144">
        <v>0</v>
      </c>
      <c r="P17" s="144">
        <v>0</v>
      </c>
      <c r="Q17" s="146">
        <f>J17-N17</f>
        <v>900631.93</v>
      </c>
      <c r="R17" s="147">
        <v>60</v>
      </c>
      <c r="S17" s="148">
        <v>66</v>
      </c>
      <c r="T17" s="149" t="s">
        <v>70</v>
      </c>
      <c r="U17" s="150">
        <v>1970</v>
      </c>
      <c r="V17" s="151" t="s">
        <v>75</v>
      </c>
    </row>
    <row r="18" spans="2:23" ht="45" x14ac:dyDescent="0.2">
      <c r="B18" s="134" t="s">
        <v>56</v>
      </c>
      <c r="C18" s="135" t="s">
        <v>57</v>
      </c>
      <c r="D18" s="136" t="s">
        <v>58</v>
      </c>
      <c r="E18" s="137" t="s">
        <v>76</v>
      </c>
      <c r="F18" s="138" t="s">
        <v>77</v>
      </c>
      <c r="G18" s="139" t="s">
        <v>61</v>
      </c>
      <c r="H18" s="140" t="s">
        <v>78</v>
      </c>
      <c r="I18" s="141" t="s">
        <v>79</v>
      </c>
      <c r="J18" s="142">
        <v>2269096.4700000002</v>
      </c>
      <c r="K18" s="143">
        <f t="shared" si="0"/>
        <v>2269096.4700000002</v>
      </c>
      <c r="L18" s="144">
        <v>0</v>
      </c>
      <c r="M18" s="145">
        <v>0</v>
      </c>
      <c r="N18" s="142">
        <v>0</v>
      </c>
      <c r="O18" s="144">
        <v>0</v>
      </c>
      <c r="P18" s="144">
        <v>0</v>
      </c>
      <c r="Q18" s="146">
        <f t="shared" ref="Q18:Q24" si="1">J18-N18</f>
        <v>2269096.4700000002</v>
      </c>
      <c r="R18" s="152">
        <v>4830</v>
      </c>
      <c r="S18" s="153">
        <v>5750</v>
      </c>
      <c r="T18" s="149" t="s">
        <v>64</v>
      </c>
      <c r="U18" s="150">
        <v>269</v>
      </c>
      <c r="V18" s="151" t="s">
        <v>75</v>
      </c>
    </row>
    <row r="19" spans="2:23" ht="27" x14ac:dyDescent="0.2">
      <c r="B19" s="154" t="s">
        <v>56</v>
      </c>
      <c r="C19" s="98" t="s">
        <v>57</v>
      </c>
      <c r="D19" s="155" t="s">
        <v>58</v>
      </c>
      <c r="E19" s="119" t="s">
        <v>80</v>
      </c>
      <c r="F19" s="156" t="s">
        <v>60</v>
      </c>
      <c r="G19" s="102" t="s">
        <v>61</v>
      </c>
      <c r="H19" s="157" t="s">
        <v>81</v>
      </c>
      <c r="I19" s="104" t="s">
        <v>82</v>
      </c>
      <c r="J19" s="108">
        <v>164943.60999999999</v>
      </c>
      <c r="K19" s="106">
        <f t="shared" si="0"/>
        <v>164943.60999999999</v>
      </c>
      <c r="L19" s="109">
        <v>0</v>
      </c>
      <c r="M19" s="158">
        <v>0</v>
      </c>
      <c r="N19" s="108">
        <v>49483.08</v>
      </c>
      <c r="O19" s="109">
        <v>0</v>
      </c>
      <c r="P19" s="109">
        <v>0</v>
      </c>
      <c r="Q19" s="110">
        <f t="shared" si="1"/>
        <v>115460.52999999998</v>
      </c>
      <c r="R19" s="159">
        <v>61</v>
      </c>
      <c r="S19" s="160">
        <v>71</v>
      </c>
      <c r="T19" s="161" t="s">
        <v>64</v>
      </c>
      <c r="U19" s="162">
        <v>478</v>
      </c>
      <c r="V19" s="163" t="s">
        <v>83</v>
      </c>
    </row>
    <row r="20" spans="2:23" ht="27" x14ac:dyDescent="0.2">
      <c r="B20" s="164" t="s">
        <v>56</v>
      </c>
      <c r="C20" s="117" t="s">
        <v>57</v>
      </c>
      <c r="D20" s="118" t="s">
        <v>58</v>
      </c>
      <c r="E20" s="119" t="s">
        <v>84</v>
      </c>
      <c r="F20" s="120" t="s">
        <v>60</v>
      </c>
      <c r="G20" s="121" t="s">
        <v>61</v>
      </c>
      <c r="H20" s="122" t="s">
        <v>85</v>
      </c>
      <c r="I20" s="104" t="s">
        <v>86</v>
      </c>
      <c r="J20" s="123">
        <v>130679.46</v>
      </c>
      <c r="K20" s="124">
        <f t="shared" si="0"/>
        <v>130679.46</v>
      </c>
      <c r="L20" s="125">
        <v>0</v>
      </c>
      <c r="M20" s="126">
        <v>0</v>
      </c>
      <c r="N20" s="127">
        <v>125222.44</v>
      </c>
      <c r="O20" s="125">
        <v>0</v>
      </c>
      <c r="P20" s="125">
        <v>0</v>
      </c>
      <c r="Q20" s="128">
        <f t="shared" si="1"/>
        <v>5457.0200000000041</v>
      </c>
      <c r="R20" s="165">
        <v>140</v>
      </c>
      <c r="S20" s="166">
        <v>144</v>
      </c>
      <c r="T20" s="131" t="s">
        <v>87</v>
      </c>
      <c r="U20" s="132">
        <v>12</v>
      </c>
      <c r="V20" s="133" t="s">
        <v>88</v>
      </c>
    </row>
    <row r="21" spans="2:23" ht="27" x14ac:dyDescent="0.2">
      <c r="B21" s="154" t="s">
        <v>56</v>
      </c>
      <c r="C21" s="98" t="s">
        <v>57</v>
      </c>
      <c r="D21" s="155" t="s">
        <v>58</v>
      </c>
      <c r="E21" s="119" t="s">
        <v>89</v>
      </c>
      <c r="F21" s="167" t="s">
        <v>60</v>
      </c>
      <c r="G21" s="102" t="s">
        <v>61</v>
      </c>
      <c r="H21" s="157" t="s">
        <v>90</v>
      </c>
      <c r="I21" s="104" t="s">
        <v>91</v>
      </c>
      <c r="J21" s="108">
        <v>303386.56</v>
      </c>
      <c r="K21" s="106">
        <f t="shared" si="0"/>
        <v>303386.56</v>
      </c>
      <c r="L21" s="109">
        <v>0</v>
      </c>
      <c r="M21" s="158">
        <v>0</v>
      </c>
      <c r="N21" s="108">
        <v>303386.56</v>
      </c>
      <c r="O21" s="109">
        <v>0</v>
      </c>
      <c r="P21" s="109">
        <v>0</v>
      </c>
      <c r="Q21" s="110">
        <f t="shared" si="1"/>
        <v>0</v>
      </c>
      <c r="R21" s="159">
        <v>207</v>
      </c>
      <c r="S21" s="160">
        <v>215</v>
      </c>
      <c r="T21" s="161" t="s">
        <v>64</v>
      </c>
      <c r="U21" s="162">
        <v>880</v>
      </c>
      <c r="V21" s="163" t="s">
        <v>92</v>
      </c>
    </row>
    <row r="22" spans="2:23" ht="63" x14ac:dyDescent="0.2">
      <c r="B22" s="134" t="s">
        <v>56</v>
      </c>
      <c r="C22" s="135" t="s">
        <v>57</v>
      </c>
      <c r="D22" s="136" t="s">
        <v>58</v>
      </c>
      <c r="E22" s="137" t="s">
        <v>93</v>
      </c>
      <c r="F22" s="168" t="s">
        <v>67</v>
      </c>
      <c r="G22" s="139" t="s">
        <v>61</v>
      </c>
      <c r="H22" s="140" t="s">
        <v>94</v>
      </c>
      <c r="I22" s="141" t="s">
        <v>95</v>
      </c>
      <c r="J22" s="142">
        <v>2266898.1</v>
      </c>
      <c r="K22" s="143">
        <f t="shared" si="0"/>
        <v>2266898.1</v>
      </c>
      <c r="L22" s="144">
        <v>0</v>
      </c>
      <c r="M22" s="145">
        <v>0</v>
      </c>
      <c r="N22" s="142">
        <v>0</v>
      </c>
      <c r="O22" s="144">
        <v>0</v>
      </c>
      <c r="P22" s="144">
        <v>0</v>
      </c>
      <c r="Q22" s="146">
        <f t="shared" si="1"/>
        <v>2266898.1</v>
      </c>
      <c r="R22" s="152">
        <v>282</v>
      </c>
      <c r="S22" s="153">
        <v>298</v>
      </c>
      <c r="T22" s="149" t="s">
        <v>64</v>
      </c>
      <c r="U22" s="150">
        <v>4730</v>
      </c>
      <c r="V22" s="151" t="s">
        <v>96</v>
      </c>
    </row>
    <row r="23" spans="2:23" ht="36" x14ac:dyDescent="0.2">
      <c r="B23" s="154" t="s">
        <v>56</v>
      </c>
      <c r="C23" s="98" t="s">
        <v>57</v>
      </c>
      <c r="D23" s="155" t="s">
        <v>58</v>
      </c>
      <c r="E23" s="119" t="s">
        <v>97</v>
      </c>
      <c r="F23" s="167" t="s">
        <v>73</v>
      </c>
      <c r="G23" s="102" t="s">
        <v>98</v>
      </c>
      <c r="H23" s="169" t="s">
        <v>99</v>
      </c>
      <c r="I23" s="170" t="s">
        <v>100</v>
      </c>
      <c r="J23" s="108">
        <v>365203.95</v>
      </c>
      <c r="K23" s="106">
        <f t="shared" si="0"/>
        <v>365203.95</v>
      </c>
      <c r="L23" s="109">
        <v>0</v>
      </c>
      <c r="M23" s="158">
        <v>0</v>
      </c>
      <c r="N23" s="108">
        <v>337519.73</v>
      </c>
      <c r="O23" s="109">
        <v>0</v>
      </c>
      <c r="P23" s="109">
        <v>0</v>
      </c>
      <c r="Q23" s="110">
        <f>J23-N23</f>
        <v>27684.22000000003</v>
      </c>
      <c r="R23" s="159">
        <v>50</v>
      </c>
      <c r="S23" s="160">
        <v>57</v>
      </c>
      <c r="T23" s="161" t="s">
        <v>64</v>
      </c>
      <c r="U23" s="162">
        <v>332</v>
      </c>
      <c r="V23" s="163" t="s">
        <v>101</v>
      </c>
    </row>
    <row r="24" spans="2:23" ht="36" x14ac:dyDescent="0.2">
      <c r="B24" s="116" t="s">
        <v>56</v>
      </c>
      <c r="C24" s="117" t="s">
        <v>57</v>
      </c>
      <c r="D24" s="118" t="s">
        <v>58</v>
      </c>
      <c r="E24" s="119" t="s">
        <v>102</v>
      </c>
      <c r="F24" s="171" t="s">
        <v>73</v>
      </c>
      <c r="G24" s="121" t="s">
        <v>98</v>
      </c>
      <c r="H24" s="122" t="s">
        <v>103</v>
      </c>
      <c r="I24" s="104" t="s">
        <v>104</v>
      </c>
      <c r="J24" s="123">
        <v>4972546.05</v>
      </c>
      <c r="K24" s="124">
        <f t="shared" si="0"/>
        <v>4972546.05</v>
      </c>
      <c r="L24" s="125">
        <v>0</v>
      </c>
      <c r="M24" s="126">
        <v>0</v>
      </c>
      <c r="N24" s="127">
        <v>1235520.44</v>
      </c>
      <c r="O24" s="125">
        <v>0</v>
      </c>
      <c r="P24" s="125">
        <v>0</v>
      </c>
      <c r="Q24" s="128">
        <f t="shared" si="1"/>
        <v>3737025.61</v>
      </c>
      <c r="R24" s="165">
        <v>1042</v>
      </c>
      <c r="S24" s="166">
        <v>1274</v>
      </c>
      <c r="T24" s="131" t="s">
        <v>64</v>
      </c>
      <c r="U24" s="132">
        <v>2967</v>
      </c>
      <c r="V24" s="133" t="s">
        <v>71</v>
      </c>
    </row>
    <row r="25" spans="2:23" ht="27" x14ac:dyDescent="0.2">
      <c r="B25" s="134" t="s">
        <v>56</v>
      </c>
      <c r="C25" s="135" t="s">
        <v>57</v>
      </c>
      <c r="D25" s="136" t="s">
        <v>58</v>
      </c>
      <c r="E25" s="137" t="s">
        <v>105</v>
      </c>
      <c r="F25" s="168" t="s">
        <v>106</v>
      </c>
      <c r="G25" s="139" t="s">
        <v>107</v>
      </c>
      <c r="H25" s="172" t="s">
        <v>108</v>
      </c>
      <c r="I25" s="141" t="s">
        <v>109</v>
      </c>
      <c r="J25" s="142">
        <v>406080.9</v>
      </c>
      <c r="K25" s="144">
        <v>406080.9</v>
      </c>
      <c r="L25" s="144">
        <v>0</v>
      </c>
      <c r="M25" s="145">
        <v>0</v>
      </c>
      <c r="N25" s="142">
        <v>0</v>
      </c>
      <c r="O25" s="144">
        <v>0</v>
      </c>
      <c r="P25" s="144">
        <v>0</v>
      </c>
      <c r="Q25" s="146">
        <f>J25-N25</f>
        <v>406080.9</v>
      </c>
      <c r="R25" s="173">
        <v>56189</v>
      </c>
      <c r="S25" s="153">
        <v>58952</v>
      </c>
      <c r="T25" s="149" t="s">
        <v>110</v>
      </c>
      <c r="U25" s="150">
        <v>1</v>
      </c>
      <c r="V25" s="151" t="s">
        <v>96</v>
      </c>
    </row>
    <row r="26" spans="2:23" ht="27" x14ac:dyDescent="0.2">
      <c r="B26" s="134" t="s">
        <v>56</v>
      </c>
      <c r="C26" s="174" t="s">
        <v>57</v>
      </c>
      <c r="D26" s="136" t="s">
        <v>58</v>
      </c>
      <c r="E26" s="137" t="s">
        <v>111</v>
      </c>
      <c r="F26" s="168" t="s">
        <v>60</v>
      </c>
      <c r="G26" s="175" t="s">
        <v>61</v>
      </c>
      <c r="H26" s="140" t="s">
        <v>112</v>
      </c>
      <c r="I26" s="141" t="s">
        <v>113</v>
      </c>
      <c r="J26" s="142">
        <v>270720.59999999998</v>
      </c>
      <c r="K26" s="144">
        <v>270720.59999999998</v>
      </c>
      <c r="L26" s="144">
        <v>0</v>
      </c>
      <c r="M26" s="145">
        <v>0</v>
      </c>
      <c r="N26" s="142">
        <v>0</v>
      </c>
      <c r="O26" s="144">
        <v>0</v>
      </c>
      <c r="P26" s="144">
        <v>0</v>
      </c>
      <c r="Q26" s="146">
        <f>J26-N26</f>
        <v>270720.59999999998</v>
      </c>
      <c r="R26" s="173">
        <v>96</v>
      </c>
      <c r="S26" s="153">
        <v>144</v>
      </c>
      <c r="T26" s="149" t="s">
        <v>64</v>
      </c>
      <c r="U26" s="150">
        <v>1148.95</v>
      </c>
      <c r="V26" s="151" t="s">
        <v>96</v>
      </c>
      <c r="W26" s="176"/>
    </row>
    <row r="27" spans="2:23" ht="12" thickBot="1" x14ac:dyDescent="0.25">
      <c r="B27" s="177"/>
      <c r="C27" s="178"/>
      <c r="D27" s="179"/>
      <c r="E27" s="180"/>
      <c r="F27" s="181"/>
      <c r="G27" s="182"/>
      <c r="H27" s="183"/>
      <c r="I27" s="184"/>
      <c r="J27" s="185">
        <f>SUM(J15:J26)</f>
        <v>13536030</v>
      </c>
      <c r="K27" s="186">
        <f t="shared" ref="K27:P27" si="2">SUM(K15:K26)</f>
        <v>13536030</v>
      </c>
      <c r="L27" s="186">
        <f t="shared" si="2"/>
        <v>0</v>
      </c>
      <c r="M27" s="187">
        <f t="shared" si="2"/>
        <v>0</v>
      </c>
      <c r="N27" s="185">
        <f>SUM(N15:N26)</f>
        <v>2582226.11</v>
      </c>
      <c r="O27" s="186">
        <f t="shared" si="2"/>
        <v>0</v>
      </c>
      <c r="P27" s="186">
        <f t="shared" si="2"/>
        <v>0</v>
      </c>
      <c r="Q27" s="187">
        <f>SUM(Q15:Q26)</f>
        <v>10953803.890000001</v>
      </c>
      <c r="R27" s="188"/>
      <c r="S27" s="189"/>
      <c r="T27" s="178"/>
      <c r="U27" s="190"/>
      <c r="V27" s="191"/>
    </row>
    <row r="28" spans="2:23" x14ac:dyDescent="0.2">
      <c r="B28" s="192"/>
      <c r="C28" s="192"/>
      <c r="D28" s="192"/>
      <c r="E28" s="192"/>
      <c r="F28" s="192"/>
      <c r="G28" s="193"/>
      <c r="H28" s="192"/>
      <c r="I28" s="194"/>
      <c r="J28" s="195">
        <f>J27</f>
        <v>13536030</v>
      </c>
      <c r="K28" s="196">
        <f>K27</f>
        <v>13536030</v>
      </c>
      <c r="L28" s="197">
        <f>L27</f>
        <v>0</v>
      </c>
      <c r="M28" s="198">
        <v>0</v>
      </c>
      <c r="N28" s="195">
        <f>N27</f>
        <v>2582226.11</v>
      </c>
      <c r="O28" s="196">
        <v>0</v>
      </c>
      <c r="P28" s="197">
        <v>0</v>
      </c>
      <c r="Q28" s="198">
        <f>Q27</f>
        <v>10953803.890000001</v>
      </c>
      <c r="R28" s="199"/>
      <c r="S28" s="193"/>
      <c r="T28" s="192"/>
      <c r="U28" s="200"/>
      <c r="V28" s="192"/>
    </row>
    <row r="29" spans="2:23" x14ac:dyDescent="0.2">
      <c r="B29" s="192"/>
      <c r="C29" s="192"/>
      <c r="D29" s="192"/>
      <c r="E29" s="192"/>
      <c r="F29" s="192"/>
      <c r="G29" s="193"/>
      <c r="H29" s="192"/>
      <c r="I29" s="194"/>
      <c r="J29" s="201">
        <f>J27</f>
        <v>13536030</v>
      </c>
      <c r="K29" s="202">
        <f>K27</f>
        <v>13536030</v>
      </c>
      <c r="L29" s="202">
        <f>L27</f>
        <v>0</v>
      </c>
      <c r="M29" s="203">
        <v>0</v>
      </c>
      <c r="N29" s="201">
        <f>N27</f>
        <v>2582226.11</v>
      </c>
      <c r="O29" s="202">
        <v>0</v>
      </c>
      <c r="P29" s="202">
        <v>0</v>
      </c>
      <c r="Q29" s="203">
        <f>Q28</f>
        <v>10953803.890000001</v>
      </c>
      <c r="R29" s="204"/>
      <c r="S29" s="193"/>
      <c r="T29" s="192"/>
      <c r="U29" s="193"/>
      <c r="V29" s="192"/>
    </row>
    <row r="30" spans="2:23" ht="12" thickBot="1" x14ac:dyDescent="0.25">
      <c r="B30" s="192"/>
      <c r="C30" s="192"/>
      <c r="D30" s="192"/>
      <c r="E30" s="192"/>
      <c r="F30" s="205"/>
      <c r="G30" s="205"/>
      <c r="H30" s="205"/>
      <c r="I30" s="194"/>
      <c r="J30" s="206">
        <f>J27</f>
        <v>13536030</v>
      </c>
      <c r="K30" s="207">
        <f>K27</f>
        <v>13536030</v>
      </c>
      <c r="L30" s="207">
        <f>L27</f>
        <v>0</v>
      </c>
      <c r="M30" s="208">
        <v>0</v>
      </c>
      <c r="N30" s="206">
        <f>N27</f>
        <v>2582226.11</v>
      </c>
      <c r="O30" s="207">
        <v>0</v>
      </c>
      <c r="P30" s="207">
        <v>0</v>
      </c>
      <c r="Q30" s="208">
        <f>Q28</f>
        <v>10953803.890000001</v>
      </c>
      <c r="R30" s="199"/>
      <c r="S30" s="193"/>
      <c r="T30" s="192"/>
      <c r="U30" s="193"/>
      <c r="V30" s="192"/>
    </row>
    <row r="31" spans="2:23" x14ac:dyDescent="0.2">
      <c r="B31" s="192"/>
      <c r="C31" s="192"/>
      <c r="D31" s="192"/>
      <c r="E31" s="192"/>
      <c r="F31" s="205"/>
      <c r="G31" s="205"/>
      <c r="H31" s="205"/>
      <c r="I31" s="194"/>
      <c r="J31" s="209"/>
      <c r="K31" s="209"/>
      <c r="L31" s="209"/>
      <c r="M31" s="209"/>
      <c r="N31" s="209"/>
      <c r="O31" s="209"/>
      <c r="P31" s="209"/>
      <c r="Q31" s="209"/>
      <c r="R31" s="199"/>
      <c r="S31" s="193"/>
      <c r="T31" s="192"/>
      <c r="U31" s="193"/>
      <c r="V31" s="192"/>
    </row>
    <row r="32" spans="2:23" x14ac:dyDescent="0.2">
      <c r="B32" s="192"/>
      <c r="C32" s="192"/>
      <c r="D32" s="192"/>
      <c r="E32" s="192"/>
      <c r="F32" s="205"/>
      <c r="G32" s="205"/>
      <c r="H32" s="205"/>
      <c r="I32" s="194"/>
      <c r="J32" s="209"/>
      <c r="K32" s="209"/>
      <c r="L32" s="209"/>
      <c r="M32" s="209"/>
      <c r="N32" s="209"/>
      <c r="O32" s="209"/>
      <c r="P32" s="209"/>
      <c r="Q32" s="209"/>
      <c r="R32" s="199"/>
      <c r="S32" s="193"/>
      <c r="T32" s="192"/>
      <c r="U32" s="193"/>
      <c r="V32" s="192"/>
    </row>
    <row r="33" spans="2:22" x14ac:dyDescent="0.2">
      <c r="B33" s="192"/>
      <c r="C33" s="192"/>
      <c r="D33" s="192"/>
      <c r="E33" s="192"/>
      <c r="F33" s="205"/>
      <c r="G33" s="205"/>
      <c r="H33" s="205"/>
      <c r="I33" s="194"/>
      <c r="J33" s="209"/>
      <c r="K33" s="209"/>
      <c r="L33" s="209"/>
      <c r="M33" s="209"/>
      <c r="N33" s="209"/>
      <c r="O33" s="209"/>
      <c r="P33" s="209"/>
      <c r="Q33" s="209"/>
      <c r="R33" s="199"/>
      <c r="S33" s="193"/>
      <c r="T33" s="192"/>
      <c r="U33" s="193"/>
      <c r="V33" s="192"/>
    </row>
    <row r="34" spans="2:22" x14ac:dyDescent="0.2">
      <c r="B34" s="192"/>
      <c r="C34" s="192"/>
      <c r="D34" s="192"/>
      <c r="E34" s="192"/>
      <c r="F34" s="205"/>
      <c r="G34" s="205"/>
      <c r="H34" s="205"/>
      <c r="I34" s="194"/>
      <c r="J34" s="209"/>
      <c r="K34" s="209"/>
      <c r="L34" s="209"/>
      <c r="M34" s="209"/>
      <c r="N34" s="209"/>
      <c r="O34" s="209"/>
      <c r="P34" s="209"/>
      <c r="Q34" s="209"/>
      <c r="R34" s="199"/>
      <c r="S34" s="193"/>
      <c r="T34" s="192"/>
      <c r="U34" s="193"/>
      <c r="V34" s="192"/>
    </row>
    <row r="35" spans="2:22" x14ac:dyDescent="0.2">
      <c r="B35" s="192"/>
      <c r="C35" s="192"/>
      <c r="D35" s="192"/>
      <c r="E35" s="192"/>
      <c r="F35" s="205"/>
      <c r="G35" s="205"/>
      <c r="H35" s="205"/>
      <c r="I35" s="194"/>
      <c r="J35" s="209"/>
      <c r="K35" s="209"/>
      <c r="L35" s="209"/>
      <c r="M35" s="209"/>
      <c r="N35" s="209"/>
      <c r="O35" s="209"/>
      <c r="P35" s="209"/>
      <c r="Q35" s="209"/>
      <c r="R35" s="199"/>
      <c r="S35" s="193"/>
      <c r="T35" s="192"/>
      <c r="U35" s="193"/>
      <c r="V35" s="192"/>
    </row>
    <row r="36" spans="2:22" x14ac:dyDescent="0.2">
      <c r="F36" s="210"/>
      <c r="G36" s="211"/>
      <c r="H36" s="212"/>
      <c r="K36" s="213"/>
      <c r="S36" s="3"/>
    </row>
    <row r="37" spans="2:22" ht="12" x14ac:dyDescent="0.2">
      <c r="B37" s="214" t="s">
        <v>114</v>
      </c>
      <c r="C37" s="214"/>
      <c r="D37" s="214"/>
      <c r="E37" s="215"/>
      <c r="F37" s="210"/>
      <c r="G37" s="211"/>
      <c r="H37" s="212"/>
      <c r="I37" s="215"/>
      <c r="J37" s="216"/>
      <c r="K37" s="216"/>
      <c r="L37" s="214" t="s">
        <v>115</v>
      </c>
      <c r="M37" s="214"/>
      <c r="N37" s="214"/>
      <c r="O37" s="214"/>
      <c r="P37" s="214"/>
      <c r="Q37" s="217" t="s">
        <v>116</v>
      </c>
      <c r="R37" s="217"/>
      <c r="S37" s="217"/>
      <c r="T37" s="217"/>
      <c r="U37" s="217"/>
      <c r="V37" s="217"/>
    </row>
    <row r="38" spans="2:22" x14ac:dyDescent="0.2">
      <c r="B38" s="218" t="s">
        <v>117</v>
      </c>
      <c r="C38" s="218"/>
      <c r="D38" s="218"/>
      <c r="F38" s="210"/>
      <c r="G38" s="211"/>
      <c r="H38" s="212"/>
      <c r="J38" s="27"/>
      <c r="L38" s="219" t="s">
        <v>118</v>
      </c>
      <c r="M38" s="220"/>
      <c r="N38" s="220"/>
      <c r="O38" s="220"/>
      <c r="P38" s="220"/>
      <c r="R38" s="221" t="s">
        <v>119</v>
      </c>
      <c r="S38" s="221"/>
      <c r="T38" s="221"/>
      <c r="U38" s="221"/>
      <c r="V38" s="222"/>
    </row>
  </sheetData>
  <mergeCells count="21">
    <mergeCell ref="B37:D37"/>
    <mergeCell ref="L37:P37"/>
    <mergeCell ref="Q37:V37"/>
    <mergeCell ref="B38:D38"/>
    <mergeCell ref="L38:P38"/>
    <mergeCell ref="R38:U38"/>
    <mergeCell ref="B11:B13"/>
    <mergeCell ref="G11:G13"/>
    <mergeCell ref="H11:H13"/>
    <mergeCell ref="R11:S11"/>
    <mergeCell ref="C12:D12"/>
    <mergeCell ref="J12:M12"/>
    <mergeCell ref="N12:Q12"/>
    <mergeCell ref="R12:S12"/>
    <mergeCell ref="R13:S13"/>
    <mergeCell ref="B1:C1"/>
    <mergeCell ref="F2:U2"/>
    <mergeCell ref="F3:U3"/>
    <mergeCell ref="F4:U4"/>
    <mergeCell ref="Q9:R9"/>
    <mergeCell ref="U9:V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Laura Cardenas Beltran</dc:creator>
  <cp:lastModifiedBy>Diana Laura Cardenas Beltran</cp:lastModifiedBy>
  <dcterms:created xsi:type="dcterms:W3CDTF">2022-10-27T16:38:26Z</dcterms:created>
  <dcterms:modified xsi:type="dcterms:W3CDTF">2022-10-27T16:39:26Z</dcterms:modified>
</cp:coreProperties>
</file>