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D:\Desktop\2025\AGENDA 2025\AGENDA 2025\AGENDA OFICIAL-2025\2025\"/>
    </mc:Choice>
  </mc:AlternateContent>
  <xr:revisionPtr revIDLastSave="0" documentId="13_ncr:1_{59C7E3F6-8702-4DA5-B424-96C0504AFDA5}" xr6:coauthVersionLast="47" xr6:coauthVersionMax="47" xr10:uidLastSave="{00000000-0000-0000-0000-000000000000}"/>
  <bookViews>
    <workbookView xWindow="-120" yWindow="-120" windowWidth="20730" windowHeight="11160"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3" i="1" l="1" a="1"/>
  <c r="B4" i="1" a="1"/>
  <c r="B23" i="1" a="1"/>
  <c r="B16" i="1" a="1"/>
  <c r="B10" i="1" a="1"/>
  <c r="B29" i="1" a="1"/>
  <c r="B10" i="1" l="1"/>
  <c r="F10" i="1"/>
  <c r="H10" i="1"/>
  <c r="C10" i="1"/>
  <c r="G10" i="1"/>
  <c r="D10" i="1"/>
  <c r="E10" i="1"/>
  <c r="E16" i="1"/>
  <c r="B16" i="1"/>
  <c r="F16" i="1"/>
  <c r="H16" i="1"/>
  <c r="C16" i="1"/>
  <c r="G16" i="1"/>
  <c r="D16" i="1"/>
  <c r="E3" i="1"/>
  <c r="B3" i="1"/>
  <c r="F3" i="1"/>
  <c r="D3" i="1"/>
  <c r="C3" i="1"/>
  <c r="G3" i="1"/>
  <c r="H3" i="1"/>
  <c r="B23" i="1"/>
  <c r="F23" i="1"/>
  <c r="H23" i="1"/>
  <c r="E23" i="1"/>
  <c r="C23" i="1"/>
  <c r="G23" i="1"/>
  <c r="D23" i="1"/>
  <c r="B29" i="1"/>
  <c r="F29" i="1"/>
  <c r="H29" i="1"/>
  <c r="E29" i="1"/>
  <c r="C29" i="1"/>
  <c r="G29" i="1"/>
  <c r="D29" i="1"/>
  <c r="E4" i="1"/>
  <c r="B4" i="1"/>
  <c r="F4" i="1"/>
  <c r="C4" i="1"/>
  <c r="G4" i="1"/>
  <c r="D4" i="1"/>
  <c r="H4" i="1"/>
</calcChain>
</file>

<file path=xl/sharedStrings.xml><?xml version="1.0" encoding="utf-8"?>
<sst xmlns="http://schemas.openxmlformats.org/spreadsheetml/2006/main" count="108" uniqueCount="28">
  <si>
    <t xml:space="preserve">  AÑO NATURAL</t>
  </si>
  <si>
    <t>MES NATURAL</t>
  </si>
  <si>
    <t>LUNES</t>
  </si>
  <si>
    <t>PRIMER DÍA DE LA SEMANA</t>
  </si>
  <si>
    <t>REVISION Y DISTRIBUCION DE LA DOCUMENTACION RECIBIDA</t>
  </si>
  <si>
    <t>DAR CONTESTACION A OFICIOS</t>
  </si>
  <si>
    <t>FIRMA DE DOCUMENTOS</t>
  </si>
  <si>
    <t>DIRECTOR GENERAL DE ADMINSTRACION E INNOVACION GUBERNAMENTAL CON FUNCIONES DE OFICIAL MAYOR ADMINISTRATIVO.</t>
  </si>
  <si>
    <t>LUIS GUILLERMO OCHOA SANCHEZ</t>
  </si>
  <si>
    <t xml:space="preserve">ATENCION PERSONAL A JEFES Y DIRECTORES </t>
  </si>
  <si>
    <t>SESION DE AYUNTAMIENTO ENTREGA PREMIO MUNICIPAL DE LA JUVENTUD 2025</t>
  </si>
  <si>
    <t>SESION DE AYUNTAMIENTO ENTREGA PRESEA AL MERITO CIUDADANO 2025</t>
  </si>
  <si>
    <t>REUNION CON EL PERSONAL DE NOMINA Y ARCHIVO.</t>
  </si>
  <si>
    <t>REUNION CON EL PERSONAL DE NOMINA Y JURIDICO LABORAL.</t>
  </si>
  <si>
    <t>REUNION CON PERSONAL DE LA GUIA CONSULTIVA</t>
  </si>
  <si>
    <t>SEPTIEMBRE</t>
  </si>
  <si>
    <t>NO LABORABLE POR EL DIA</t>
  </si>
  <si>
    <t>DEL SERVIDOR PUBLICO</t>
  </si>
  <si>
    <t>REUNION CON PERSONAL DE JURIDICO LABORAL</t>
  </si>
  <si>
    <t>REUNION CON PERSONA DE JURIDICO LABORAL SINDICATURA Y CONSTRUCCION DE COMUNIDAD</t>
  </si>
  <si>
    <t>REUNION A SESION ORDINARIA DEL COMITÉ DE ADQUISICIONES</t>
  </si>
  <si>
    <t>REUNION CON PERSONAL DE JURIDICO LABORAL ESCALAFON</t>
  </si>
  <si>
    <t>REUNION CON JEFES DE TALLER MPAL., SERVICIOS GENERALES Y TECNOLOGIAS</t>
  </si>
  <si>
    <t>REUNION CON PERSONAL DE NOMINA E IMSS</t>
  </si>
  <si>
    <t>REUNION CON PERSONAL DEL COMITÉ MIXTO DE ESCALAFON</t>
  </si>
  <si>
    <t>ASISTENCIA A LA CEREMONIA CIVICA POR EL 40 ANIV. LUCTUOSOS DEL MOV. TELURICO</t>
  </si>
  <si>
    <t>RECONOCIMIENTO A LOS TRABAJADORES POR EL DIA DEL SERVIDOR PUBLICO</t>
  </si>
  <si>
    <t>ATENCION AL PERSONAL PARA ASUNTOS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</si>
</sst>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5"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0"/>
      <name val="Calibri Light"/>
      <family val="2"/>
      <scheme val="minor"/>
    </font>
    <font>
      <sz val="10"/>
      <color theme="1"/>
      <name val="Calibri"/>
      <family val="2"/>
      <scheme val="major"/>
    </font>
    <font>
      <sz val="10"/>
      <color theme="1"/>
      <name val="Calibri Light"/>
      <family val="2"/>
      <scheme val="minor"/>
    </font>
    <font>
      <sz val="9"/>
      <name val="Calibri Light"/>
      <family val="2"/>
      <scheme val="minor"/>
    </font>
    <font>
      <sz val="11"/>
      <color theme="0"/>
      <name val="Calibri"/>
      <family val="2"/>
      <scheme val="major"/>
    </font>
    <font>
      <sz val="10"/>
      <color theme="1"/>
      <name val="Calibri"/>
      <family val="2"/>
    </font>
    <font>
      <sz val="11"/>
      <color theme="1"/>
      <name val="Calibri Light"/>
      <family val="2"/>
      <scheme val="minor"/>
    </font>
  </fonts>
  <fills count="2">
    <fill>
      <patternFill patternType="none"/>
    </fill>
    <fill>
      <patternFill patternType="gray125"/>
    </fill>
  </fills>
  <borders count="18">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38">
    <xf numFmtId="0" fontId="0" fillId="0" borderId="0" xfId="0">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165" fontId="5" fillId="0" borderId="5" xfId="6">
      <alignment horizontal="right" vertical="center" indent="1"/>
    </xf>
    <xf numFmtId="165" fontId="9" fillId="0" borderId="5" xfId="6" applyFont="1" applyAlignment="1">
      <alignment horizontal="left" vertical="center" wrapText="1"/>
    </xf>
    <xf numFmtId="165" fontId="5" fillId="0" borderId="5" xfId="6" applyAlignment="1">
      <alignment horizontal="left" vertical="center" wrapText="1"/>
    </xf>
    <xf numFmtId="0" fontId="10" fillId="0" borderId="2" xfId="7" applyFont="1">
      <alignment vertical="top" wrapText="1"/>
    </xf>
    <xf numFmtId="0" fontId="2" fillId="0" borderId="2" xfId="7" applyAlignment="1">
      <alignment horizontal="left" vertical="center" wrapText="1"/>
    </xf>
    <xf numFmtId="0" fontId="8" fillId="0" borderId="0" xfId="8" applyFont="1">
      <alignment horizontal="right" vertical="top"/>
    </xf>
    <xf numFmtId="0" fontId="12" fillId="0" borderId="0" xfId="4" applyFont="1">
      <alignment horizontal="right"/>
    </xf>
    <xf numFmtId="0" fontId="8" fillId="0" borderId="0" xfId="1" applyFont="1">
      <alignment vertical="top"/>
    </xf>
    <xf numFmtId="0" fontId="13" fillId="0" borderId="0" xfId="0" applyFont="1" applyAlignment="1">
      <alignment vertical="center" wrapText="1"/>
    </xf>
    <xf numFmtId="165" fontId="5" fillId="0" borderId="5" xfId="6" applyAlignment="1">
      <alignment horizontal="left" vertical="center" wrapText="1" indent="1"/>
    </xf>
    <xf numFmtId="165" fontId="9" fillId="0" borderId="5" xfId="6" applyFont="1" applyAlignment="1">
      <alignment horizontal="left" vertical="center" wrapText="1" indent="1"/>
    </xf>
    <xf numFmtId="0" fontId="14" fillId="0" borderId="2" xfId="7" applyFont="1">
      <alignment vertical="top" wrapText="1"/>
    </xf>
    <xf numFmtId="0" fontId="1" fillId="0" borderId="0" xfId="2">
      <alignment horizontal="left"/>
    </xf>
    <xf numFmtId="0" fontId="8" fillId="0" borderId="0" xfId="1" applyFont="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Alignment="1">
      <alignment vertical="top" wrapText="1"/>
    </xf>
    <xf numFmtId="165" fontId="5" fillId="0" borderId="12" xfId="6" applyBorder="1">
      <alignment horizontal="right" vertical="center" indent="1"/>
    </xf>
    <xf numFmtId="165" fontId="9" fillId="0" borderId="13" xfId="6" applyFont="1" applyBorder="1" applyAlignment="1">
      <alignment horizontal="left" vertical="center" wrapText="1"/>
    </xf>
    <xf numFmtId="165" fontId="5" fillId="0" borderId="13" xfId="6" applyBorder="1" applyAlignment="1">
      <alignment horizontal="left" vertical="center" wrapText="1"/>
    </xf>
    <xf numFmtId="0" fontId="0" fillId="0" borderId="14" xfId="7" applyFont="1" applyBorder="1">
      <alignment vertical="top" wrapText="1"/>
    </xf>
    <xf numFmtId="0" fontId="11" fillId="0" borderId="5" xfId="7" applyFont="1" applyBorder="1">
      <alignment vertical="top" wrapText="1"/>
    </xf>
    <xf numFmtId="165" fontId="5" fillId="0" borderId="15" xfId="6" applyBorder="1">
      <alignment horizontal="right" vertical="center" indent="1"/>
    </xf>
    <xf numFmtId="0" fontId="13" fillId="0" borderId="16" xfId="0" applyFont="1" applyBorder="1" applyAlignment="1">
      <alignment vertical="center" wrapText="1"/>
    </xf>
    <xf numFmtId="165" fontId="9" fillId="0" borderId="16" xfId="6" applyFont="1" applyBorder="1" applyAlignment="1">
      <alignment horizontal="left" vertical="center" wrapText="1"/>
    </xf>
    <xf numFmtId="165" fontId="5" fillId="0" borderId="16" xfId="6" applyBorder="1" applyAlignment="1">
      <alignment horizontal="left" vertical="center" wrapText="1"/>
    </xf>
    <xf numFmtId="165" fontId="5" fillId="0" borderId="17" xfId="6" applyBorder="1" applyAlignment="1">
      <alignment horizontal="left" vertical="center"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4"/>
  <sheetViews>
    <sheetView showGridLines="0" tabSelected="1" showRuler="0" topLeftCell="A25" zoomScaleNormal="100" workbookViewId="0">
      <selection activeCell="D32" sqref="D32"/>
    </sheetView>
  </sheetViews>
  <sheetFormatPr baseColWidth="10" defaultColWidth="9" defaultRowHeight="15" x14ac:dyDescent="0.25"/>
  <cols>
    <col min="1" max="1" width="2.5" customWidth="1"/>
    <col min="2" max="2" width="23.875" customWidth="1"/>
    <col min="3" max="3" width="24.625" customWidth="1"/>
    <col min="4" max="4" width="24.75" customWidth="1"/>
    <col min="5" max="5" width="24.625" customWidth="1"/>
    <col min="6" max="6" width="24.5" customWidth="1"/>
    <col min="7" max="7" width="10.125" customWidth="1"/>
    <col min="8" max="8" width="9.5" customWidth="1"/>
  </cols>
  <sheetData>
    <row r="1" spans="2:8" ht="45" customHeight="1" x14ac:dyDescent="0.65">
      <c r="B1" s="6">
        <f ca="1">YEAR(TODAY())</f>
        <v>2025</v>
      </c>
      <c r="C1" s="19" t="s">
        <v>15</v>
      </c>
      <c r="D1" s="19"/>
      <c r="E1" s="13" t="s">
        <v>2</v>
      </c>
      <c r="F1" s="21" t="s">
        <v>7</v>
      </c>
      <c r="G1" s="22"/>
      <c r="H1" s="23"/>
    </row>
    <row r="2" spans="2:8" ht="30" customHeight="1" x14ac:dyDescent="0.25">
      <c r="B2" s="14" t="s">
        <v>0</v>
      </c>
      <c r="C2" s="20" t="s">
        <v>1</v>
      </c>
      <c r="D2" s="20"/>
      <c r="E2" s="12" t="s">
        <v>3</v>
      </c>
      <c r="F2" s="24" t="s">
        <v>8</v>
      </c>
      <c r="G2" s="25"/>
      <c r="H2" s="26"/>
    </row>
    <row r="3" spans="2:8" ht="19.5" customHeight="1" thickBot="1" x14ac:dyDescent="0.3">
      <c r="B3" s="1">
        <f t="array" aca="1" ref="B3:H3" ca="1">calendario</f>
        <v>45894</v>
      </c>
      <c r="C3" s="1">
        <f ca="1"/>
        <v>45895</v>
      </c>
      <c r="D3" s="1">
        <f ca="1"/>
        <v>45896</v>
      </c>
      <c r="E3" s="1">
        <f ca="1"/>
        <v>45897</v>
      </c>
      <c r="F3" s="1">
        <f ca="1"/>
        <v>45898</v>
      </c>
      <c r="G3" s="1">
        <f ca="1"/>
        <v>45899</v>
      </c>
      <c r="H3" s="1">
        <f ca="1"/>
        <v>45900</v>
      </c>
    </row>
    <row r="4" spans="2:8" ht="24" customHeight="1" thickTop="1" x14ac:dyDescent="0.25">
      <c r="B4" s="2">
        <f t="array" aca="1" ref="B4:H4" ca="1">INDEX(calendario,ndx+0)</f>
        <v>45901</v>
      </c>
      <c r="C4" s="2">
        <f ca="1"/>
        <v>45902</v>
      </c>
      <c r="D4" s="2">
        <f ca="1"/>
        <v>45903</v>
      </c>
      <c r="E4" s="2">
        <f ca="1"/>
        <v>45904</v>
      </c>
      <c r="F4" s="2">
        <f ca="1"/>
        <v>45905</v>
      </c>
      <c r="G4" s="2">
        <f ca="1"/>
        <v>45906</v>
      </c>
      <c r="H4" s="2">
        <f ca="1"/>
        <v>45907</v>
      </c>
    </row>
    <row r="5" spans="2:8" ht="24" customHeight="1" x14ac:dyDescent="0.25">
      <c r="B5" s="15" t="s">
        <v>9</v>
      </c>
      <c r="C5" s="15" t="s">
        <v>9</v>
      </c>
      <c r="D5" s="15" t="s">
        <v>9</v>
      </c>
      <c r="E5" s="15" t="s">
        <v>9</v>
      </c>
      <c r="F5" s="15" t="s">
        <v>9</v>
      </c>
      <c r="G5" s="7"/>
      <c r="H5" s="7"/>
    </row>
    <row r="6" spans="2:8" ht="24" customHeight="1" x14ac:dyDescent="0.25">
      <c r="B6" s="8" t="s">
        <v>4</v>
      </c>
      <c r="C6" s="8" t="s">
        <v>4</v>
      </c>
      <c r="D6" s="8" t="s">
        <v>4</v>
      </c>
      <c r="E6" s="8" t="s">
        <v>4</v>
      </c>
      <c r="F6" s="8" t="s">
        <v>4</v>
      </c>
      <c r="G6" s="7"/>
      <c r="H6" s="7"/>
    </row>
    <row r="7" spans="2:8" ht="24" customHeight="1" x14ac:dyDescent="0.25">
      <c r="B7" s="8" t="s">
        <v>5</v>
      </c>
      <c r="C7" s="8" t="s">
        <v>5</v>
      </c>
      <c r="D7" s="8" t="s">
        <v>5</v>
      </c>
      <c r="E7" s="8" t="s">
        <v>5</v>
      </c>
      <c r="F7" s="8" t="s">
        <v>5</v>
      </c>
      <c r="G7" s="7"/>
      <c r="H7" s="7"/>
    </row>
    <row r="8" spans="2:8" ht="24" customHeight="1" x14ac:dyDescent="0.25">
      <c r="B8" s="9" t="s">
        <v>6</v>
      </c>
      <c r="C8" s="9" t="s">
        <v>6</v>
      </c>
      <c r="D8" s="9" t="s">
        <v>6</v>
      </c>
      <c r="E8" s="9" t="s">
        <v>6</v>
      </c>
      <c r="F8" s="9" t="s">
        <v>6</v>
      </c>
      <c r="G8" s="7"/>
      <c r="H8" s="7"/>
    </row>
    <row r="9" spans="2:8" ht="33.75" customHeight="1" x14ac:dyDescent="0.25">
      <c r="B9" s="5"/>
      <c r="C9" s="5"/>
      <c r="D9" s="5"/>
      <c r="E9" s="5"/>
      <c r="F9" s="5"/>
      <c r="G9" s="5"/>
      <c r="H9" s="5"/>
    </row>
    <row r="10" spans="2:8" ht="24" customHeight="1" x14ac:dyDescent="0.25">
      <c r="B10" s="3">
        <f t="array" aca="1" ref="B10:H10" ca="1">INDEX(calendario,ndx+1)</f>
        <v>45908</v>
      </c>
      <c r="C10" s="3">
        <f ca="1"/>
        <v>45909</v>
      </c>
      <c r="D10" s="3">
        <f ca="1"/>
        <v>45910</v>
      </c>
      <c r="E10" s="3">
        <f ca="1"/>
        <v>45911</v>
      </c>
      <c r="F10" s="3">
        <f ca="1"/>
        <v>45912</v>
      </c>
      <c r="G10" s="3">
        <f ca="1"/>
        <v>45913</v>
      </c>
      <c r="H10" s="3">
        <f ca="1"/>
        <v>45914</v>
      </c>
    </row>
    <row r="11" spans="2:8" ht="38.25" customHeight="1" x14ac:dyDescent="0.25">
      <c r="B11" s="15" t="s">
        <v>9</v>
      </c>
      <c r="C11" s="15" t="s">
        <v>9</v>
      </c>
      <c r="D11" s="15" t="s">
        <v>9</v>
      </c>
      <c r="E11" s="15" t="s">
        <v>9</v>
      </c>
      <c r="F11" s="15" t="s">
        <v>9</v>
      </c>
      <c r="G11" s="7"/>
      <c r="H11" s="7"/>
    </row>
    <row r="12" spans="2:8" ht="24" customHeight="1" x14ac:dyDescent="0.25">
      <c r="B12" s="8" t="s">
        <v>4</v>
      </c>
      <c r="C12" s="8" t="s">
        <v>4</v>
      </c>
      <c r="D12" s="8" t="s">
        <v>4</v>
      </c>
      <c r="E12" s="8" t="s">
        <v>4</v>
      </c>
      <c r="F12" s="8" t="s">
        <v>4</v>
      </c>
      <c r="G12" s="7"/>
      <c r="H12" s="7"/>
    </row>
    <row r="13" spans="2:8" ht="24" customHeight="1" x14ac:dyDescent="0.25">
      <c r="B13" s="8" t="s">
        <v>5</v>
      </c>
      <c r="C13" s="8" t="s">
        <v>5</v>
      </c>
      <c r="D13" s="8" t="s">
        <v>5</v>
      </c>
      <c r="E13" s="8" t="s">
        <v>5</v>
      </c>
      <c r="F13" s="8" t="s">
        <v>5</v>
      </c>
      <c r="G13" s="7"/>
      <c r="H13" s="7"/>
    </row>
    <row r="14" spans="2:8" ht="24" customHeight="1" x14ac:dyDescent="0.25">
      <c r="B14" s="9" t="s">
        <v>6</v>
      </c>
      <c r="C14" s="9" t="s">
        <v>6</v>
      </c>
      <c r="D14" s="9" t="s">
        <v>6</v>
      </c>
      <c r="E14" s="9" t="s">
        <v>6</v>
      </c>
      <c r="F14" s="9" t="s">
        <v>6</v>
      </c>
      <c r="G14" s="7"/>
      <c r="H14" s="7"/>
    </row>
    <row r="15" spans="2:8" ht="36" customHeight="1" x14ac:dyDescent="0.25">
      <c r="B15" s="10" t="s">
        <v>18</v>
      </c>
      <c r="C15" s="4" t="s">
        <v>19</v>
      </c>
      <c r="D15" s="27" t="s">
        <v>20</v>
      </c>
      <c r="E15" s="4" t="s">
        <v>21</v>
      </c>
      <c r="F15" s="11" t="s">
        <v>22</v>
      </c>
      <c r="G15" s="4"/>
      <c r="H15" s="4"/>
    </row>
    <row r="16" spans="2:8" ht="24" customHeight="1" x14ac:dyDescent="0.25">
      <c r="B16" s="3">
        <f t="array" aca="1" ref="B16:H16" ca="1">INDEX(calendario,ndx+2)</f>
        <v>45915</v>
      </c>
      <c r="C16" s="3">
        <f ca="1"/>
        <v>45916</v>
      </c>
      <c r="D16" s="3">
        <f ca="1"/>
        <v>45917</v>
      </c>
      <c r="E16" s="3">
        <f ca="1"/>
        <v>45918</v>
      </c>
      <c r="F16" s="3">
        <f ca="1"/>
        <v>45919</v>
      </c>
      <c r="G16" s="3">
        <f ca="1"/>
        <v>45920</v>
      </c>
      <c r="H16" s="3">
        <f ca="1"/>
        <v>45921</v>
      </c>
    </row>
    <row r="17" spans="2:8" ht="24" customHeight="1" x14ac:dyDescent="0.25">
      <c r="B17" s="15" t="s">
        <v>9</v>
      </c>
      <c r="C17" s="15" t="s">
        <v>9</v>
      </c>
      <c r="D17" s="15" t="s">
        <v>9</v>
      </c>
      <c r="E17" s="15" t="s">
        <v>9</v>
      </c>
      <c r="F17" s="15" t="s">
        <v>9</v>
      </c>
      <c r="G17" s="7"/>
      <c r="H17" s="7"/>
    </row>
    <row r="18" spans="2:8" ht="30.75" customHeight="1" x14ac:dyDescent="0.25">
      <c r="B18" s="8" t="s">
        <v>4</v>
      </c>
      <c r="C18" s="8" t="s">
        <v>4</v>
      </c>
      <c r="D18" s="8" t="s">
        <v>4</v>
      </c>
      <c r="E18" s="8" t="s">
        <v>4</v>
      </c>
      <c r="F18" s="8" t="s">
        <v>4</v>
      </c>
      <c r="G18" s="7"/>
      <c r="H18" s="7"/>
    </row>
    <row r="19" spans="2:8" ht="24" customHeight="1" x14ac:dyDescent="0.25">
      <c r="B19" s="8" t="s">
        <v>5</v>
      </c>
      <c r="C19" s="8" t="s">
        <v>5</v>
      </c>
      <c r="D19" s="8" t="s">
        <v>5</v>
      </c>
      <c r="E19" s="8" t="s">
        <v>5</v>
      </c>
      <c r="F19" s="8" t="s">
        <v>5</v>
      </c>
      <c r="G19" s="7"/>
      <c r="H19" s="7"/>
    </row>
    <row r="20" spans="2:8" ht="24" customHeight="1" x14ac:dyDescent="0.25">
      <c r="B20" s="9" t="s">
        <v>6</v>
      </c>
      <c r="C20" s="9" t="s">
        <v>6</v>
      </c>
      <c r="D20" s="9" t="s">
        <v>6</v>
      </c>
      <c r="E20" s="9" t="s">
        <v>6</v>
      </c>
      <c r="F20" s="9" t="s">
        <v>6</v>
      </c>
      <c r="G20" s="7"/>
      <c r="H20" s="7"/>
    </row>
    <row r="21" spans="2:8" ht="36.75" customHeight="1" x14ac:dyDescent="0.25">
      <c r="B21" s="16" t="s">
        <v>12</v>
      </c>
      <c r="C21" s="4" t="s">
        <v>10</v>
      </c>
      <c r="D21" s="17" t="s">
        <v>13</v>
      </c>
      <c r="E21" s="4" t="s">
        <v>14</v>
      </c>
      <c r="F21" s="4" t="s">
        <v>11</v>
      </c>
      <c r="G21" s="7"/>
      <c r="H21" s="7"/>
    </row>
    <row r="22" spans="2:8" ht="36.75" customHeight="1" x14ac:dyDescent="0.25">
      <c r="B22" s="16"/>
      <c r="C22" s="4"/>
      <c r="D22" s="17" t="s">
        <v>23</v>
      </c>
      <c r="E22" s="4" t="s">
        <v>24</v>
      </c>
      <c r="F22" s="4" t="s">
        <v>25</v>
      </c>
      <c r="G22" s="7"/>
      <c r="H22" s="7"/>
    </row>
    <row r="23" spans="2:8" ht="24" customHeight="1" x14ac:dyDescent="0.25">
      <c r="B23" s="3">
        <f t="array" aca="1" ref="B23:H23" ca="1">INDEX(calendario,ndx+3)</f>
        <v>45922</v>
      </c>
      <c r="C23" s="3">
        <f ca="1"/>
        <v>45923</v>
      </c>
      <c r="D23" s="3">
        <f ca="1"/>
        <v>45924</v>
      </c>
      <c r="E23" s="3">
        <f ca="1"/>
        <v>45925</v>
      </c>
      <c r="F23" s="3">
        <f ca="1"/>
        <v>45926</v>
      </c>
      <c r="G23" s="3">
        <f ca="1"/>
        <v>45927</v>
      </c>
      <c r="H23" s="3">
        <f ca="1"/>
        <v>45928</v>
      </c>
    </row>
    <row r="24" spans="2:8" ht="24" customHeight="1" x14ac:dyDescent="0.25">
      <c r="B24" s="15" t="s">
        <v>9</v>
      </c>
      <c r="C24" s="15" t="s">
        <v>9</v>
      </c>
      <c r="D24" s="15" t="s">
        <v>9</v>
      </c>
      <c r="E24" s="15" t="s">
        <v>9</v>
      </c>
      <c r="F24" s="15" t="s">
        <v>9</v>
      </c>
      <c r="G24" s="7"/>
      <c r="H24" s="7"/>
    </row>
    <row r="25" spans="2:8" ht="24" customHeight="1" x14ac:dyDescent="0.25">
      <c r="B25" s="8" t="s">
        <v>4</v>
      </c>
      <c r="C25" s="8" t="s">
        <v>4</v>
      </c>
      <c r="D25" s="8" t="s">
        <v>4</v>
      </c>
      <c r="E25" s="8" t="s">
        <v>4</v>
      </c>
      <c r="F25" s="8" t="s">
        <v>4</v>
      </c>
      <c r="G25" s="7"/>
      <c r="H25" s="7"/>
    </row>
    <row r="26" spans="2:8" ht="24" customHeight="1" x14ac:dyDescent="0.25">
      <c r="B26" s="8" t="s">
        <v>5</v>
      </c>
      <c r="C26" s="8" t="s">
        <v>5</v>
      </c>
      <c r="D26" s="8" t="s">
        <v>5</v>
      </c>
      <c r="E26" s="8" t="s">
        <v>5</v>
      </c>
      <c r="F26" s="8" t="s">
        <v>5</v>
      </c>
      <c r="G26" s="7"/>
      <c r="H26" s="7"/>
    </row>
    <row r="27" spans="2:8" ht="24" customHeight="1" x14ac:dyDescent="0.25">
      <c r="B27" s="9" t="s">
        <v>6</v>
      </c>
      <c r="C27" s="9" t="s">
        <v>6</v>
      </c>
      <c r="D27" s="9" t="s">
        <v>6</v>
      </c>
      <c r="E27" s="9" t="s">
        <v>6</v>
      </c>
      <c r="F27" s="9" t="s">
        <v>6</v>
      </c>
      <c r="G27" s="7"/>
      <c r="H27" s="7"/>
    </row>
    <row r="28" spans="2:8" ht="51" customHeight="1" x14ac:dyDescent="0.25">
      <c r="B28" s="32"/>
      <c r="C28" s="4"/>
      <c r="D28" s="4"/>
      <c r="E28" s="4"/>
      <c r="F28" s="18" t="s">
        <v>26</v>
      </c>
      <c r="G28" s="4"/>
      <c r="H28" s="4"/>
    </row>
    <row r="29" spans="2:8" ht="24" customHeight="1" x14ac:dyDescent="0.25">
      <c r="B29" s="33">
        <f t="array" aca="1" ref="B29:H29" ca="1">INDEX(calendario,ndx+4)</f>
        <v>45929</v>
      </c>
      <c r="C29" s="28">
        <f ca="1"/>
        <v>45930</v>
      </c>
      <c r="D29" s="3">
        <f ca="1"/>
        <v>45931</v>
      </c>
      <c r="E29" s="3">
        <f ca="1"/>
        <v>45932</v>
      </c>
      <c r="F29" s="3">
        <f ca="1"/>
        <v>45933</v>
      </c>
      <c r="G29" s="3">
        <f ca="1"/>
        <v>45934</v>
      </c>
      <c r="H29" s="3">
        <f ca="1"/>
        <v>45935</v>
      </c>
    </row>
    <row r="30" spans="2:8" ht="24" customHeight="1" x14ac:dyDescent="0.25">
      <c r="B30" s="34"/>
      <c r="C30" s="15" t="s">
        <v>9</v>
      </c>
      <c r="D30" s="15"/>
      <c r="E30" s="15"/>
      <c r="F30" s="15"/>
      <c r="G30" s="7"/>
      <c r="H30" s="7"/>
    </row>
    <row r="31" spans="2:8" ht="24" customHeight="1" x14ac:dyDescent="0.25">
      <c r="B31" s="35" t="s">
        <v>16</v>
      </c>
      <c r="C31" s="29" t="s">
        <v>4</v>
      </c>
      <c r="D31" s="8"/>
      <c r="E31" s="8"/>
      <c r="F31" s="8"/>
      <c r="G31" s="7"/>
      <c r="H31" s="7"/>
    </row>
    <row r="32" spans="2:8" ht="24" customHeight="1" x14ac:dyDescent="0.25">
      <c r="B32" s="35" t="s">
        <v>17</v>
      </c>
      <c r="C32" s="29" t="s">
        <v>5</v>
      </c>
      <c r="D32" s="8"/>
      <c r="E32" s="8"/>
      <c r="F32" s="8"/>
      <c r="G32" s="7"/>
      <c r="H32" s="7"/>
    </row>
    <row r="33" spans="2:8" ht="24" customHeight="1" x14ac:dyDescent="0.25">
      <c r="B33" s="36"/>
      <c r="C33" s="30" t="s">
        <v>6</v>
      </c>
      <c r="D33" s="9"/>
      <c r="E33" s="9"/>
      <c r="F33" s="9"/>
      <c r="G33" s="7"/>
      <c r="H33" s="7"/>
    </row>
    <row r="34" spans="2:8" ht="32.25" customHeight="1" x14ac:dyDescent="0.25">
      <c r="B34" s="37"/>
      <c r="C34" s="31" t="s">
        <v>27</v>
      </c>
      <c r="D34" s="5"/>
      <c r="E34" s="5"/>
      <c r="F34" s="9"/>
      <c r="G34" s="7"/>
      <c r="H34" s="7"/>
    </row>
  </sheetData>
  <mergeCells count="4">
    <mergeCell ref="C1:D1"/>
    <mergeCell ref="C2:D2"/>
    <mergeCell ref="F1:H1"/>
    <mergeCell ref="F2:H2"/>
  </mergeCells>
  <conditionalFormatting sqref="B18:F20 B21:B22">
    <cfRule type="expression" dxfId="9" priority="2">
      <formula>NúmeroDeMesParaMostrar&lt;&gt;MONTH(B18)</formula>
    </cfRule>
  </conditionalFormatting>
  <conditionalFormatting sqref="B25:F27">
    <cfRule type="expression" dxfId="8" priority="10">
      <formula>NúmeroDeMesParaMostrar&lt;&gt;MONTH(B25)</formula>
    </cfRule>
  </conditionalFormatting>
  <conditionalFormatting sqref="B31:F33 B34 F34">
    <cfRule type="expression" dxfId="7" priority="5">
      <formula>NúmeroDeMesParaMostrar&lt;&gt;MONTH(B31)</formula>
    </cfRule>
  </conditionalFormatting>
  <conditionalFormatting sqref="B4:H4 G5:H8">
    <cfRule type="expression" dxfId="6" priority="24">
      <formula>NúmeroDeMesParaMostrar&lt;&gt;MONTH(B4)</formula>
    </cfRule>
  </conditionalFormatting>
  <conditionalFormatting sqref="B10:H10 G11:H14">
    <cfRule type="expression" dxfId="5" priority="29">
      <formula>NúmeroDeMesParaMostrar&lt;&gt;MONTH(B10)</formula>
    </cfRule>
  </conditionalFormatting>
  <conditionalFormatting sqref="B16:H16 G17:H22">
    <cfRule type="expression" dxfId="4" priority="28">
      <formula>NúmeroDeMesParaMostrar&lt;&gt;MONTH(B16)</formula>
    </cfRule>
  </conditionalFormatting>
  <conditionalFormatting sqref="B23:H23 G24:H27">
    <cfRule type="expression" dxfId="3" priority="27">
      <formula>NúmeroDeMesParaMostrar&lt;&gt;MONTH(B23)</formula>
    </cfRule>
  </conditionalFormatting>
  <conditionalFormatting sqref="B29:H29 G30:H34">
    <cfRule type="expression" dxfId="2" priority="26">
      <formula>NúmeroDeMesParaMostrar&lt;&gt;MONTH(B29)</formula>
    </cfRule>
  </conditionalFormatting>
  <conditionalFormatting sqref="D21:D22">
    <cfRule type="expression" dxfId="1" priority="1">
      <formula>NúmeroDeMesParaMostrar&lt;&gt;MONTH(D21)</formula>
    </cfRule>
  </conditionalFormatting>
  <conditionalFormatting sqref="B12:F14 B6:F8">
    <cfRule type="expression" dxfId="0" priority="19">
      <formula>NúmeroDeMesParaMostrar&lt;&gt;MONTH(B6)</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9" xr:uid="{00000000-0002-0000-0000-000006000000}"/>
    <dataValidation allowBlank="1" showInputMessage="1" showErrorMessage="1" prompt="Las filas 12 y 14 pueden contener fechas para el mes siguiente si el fin de este mes concluye en cualquier fila" sqref="B29"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2025-09-30T18:46:38Z</dcterms:modified>
</cp:coreProperties>
</file>