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NTRANET DIC_2022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Print_Area" localSheetId="0">Hoja1!$A$1:$O$33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15" i="1"/>
  <c r="H16" i="1"/>
  <c r="H17" i="1"/>
  <c r="H18" i="1"/>
  <c r="H19" i="1"/>
  <c r="H20" i="1"/>
  <c r="H21" i="1"/>
  <c r="H14" i="1"/>
  <c r="B24" i="1"/>
</calcChain>
</file>

<file path=xl/sharedStrings.xml><?xml version="1.0" encoding="utf-8"?>
<sst xmlns="http://schemas.openxmlformats.org/spreadsheetml/2006/main" count="134" uniqueCount="79">
  <si>
    <t>No. de Obra</t>
  </si>
  <si>
    <t>Monto</t>
  </si>
  <si>
    <t>Beneficiarios</t>
  </si>
  <si>
    <t>Hogares Beneficiados</t>
  </si>
  <si>
    <t>Unidad de Medida</t>
  </si>
  <si>
    <t>Cantidad</t>
  </si>
  <si>
    <t>Poligono Grado de Marginación</t>
  </si>
  <si>
    <t>Ubicación</t>
  </si>
  <si>
    <t>Fondeo Fuente</t>
  </si>
  <si>
    <t>Tipo de Aportación</t>
  </si>
  <si>
    <t>Aportación</t>
  </si>
  <si>
    <t>Total</t>
  </si>
  <si>
    <t>Contratado</t>
  </si>
  <si>
    <t>Hombres</t>
  </si>
  <si>
    <t>Mujeres</t>
  </si>
  <si>
    <t>%</t>
  </si>
  <si>
    <t>.</t>
  </si>
  <si>
    <t>M2.</t>
  </si>
  <si>
    <t>Recursos Fiscales, No Etiquetados</t>
  </si>
  <si>
    <t>Municipal</t>
  </si>
  <si>
    <t>Crucero Vehicular Primaveras</t>
  </si>
  <si>
    <t>Parque de Lluvia Gándara Estrada</t>
  </si>
  <si>
    <t>Obra de Iluminación del Tianguis Benito Juárez</t>
  </si>
  <si>
    <t>Colonia Gándara Estrada</t>
  </si>
  <si>
    <t>M.</t>
  </si>
  <si>
    <t>Col. Villas de Zapotlán</t>
  </si>
  <si>
    <t>Colonia La Primavera</t>
  </si>
  <si>
    <t>Presidente Municipal</t>
  </si>
  <si>
    <t>Coordinador General de Gestión de la Ciudad</t>
  </si>
  <si>
    <t>m2.</t>
  </si>
  <si>
    <t>140230000897 Alto</t>
  </si>
  <si>
    <t>140230000523 Muy Alto</t>
  </si>
  <si>
    <t>140230000609 Alto</t>
  </si>
  <si>
    <t>Obra</t>
  </si>
  <si>
    <t>Descripción</t>
  </si>
  <si>
    <t>Creación de red de alumbrado en el andador lateral de la calle Gregorio Torres Quintero al andador Principal, en el área de estacionamiento principal e interior, y en Caseta de Ingreso Poniente.</t>
  </si>
  <si>
    <t>DGGC/RECURSOPROPIO/002/2022</t>
  </si>
  <si>
    <t>DGGC/RECURSOPROPIO/003/2022</t>
  </si>
  <si>
    <t>DGGC/RECURSOPROPIO/001/2022</t>
  </si>
  <si>
    <t>20/Mayo/2022.</t>
  </si>
  <si>
    <t>Construcción de Nodo Vial en cruce Av. José María de Hermosillo en su cruce con calle Tulipanes en Fraccionamiento la Primavera</t>
  </si>
  <si>
    <t>RP-004-2022</t>
  </si>
  <si>
    <t>RP-005-2022</t>
  </si>
  <si>
    <t>RP-006-2022</t>
  </si>
  <si>
    <t>RP-007-2022</t>
  </si>
  <si>
    <t>RP-008-2022</t>
  </si>
  <si>
    <t>RP-009-2022</t>
  </si>
  <si>
    <t>RP-010-2022</t>
  </si>
  <si>
    <t>RP-011-2022</t>
  </si>
  <si>
    <t>RP-012-2022</t>
  </si>
  <si>
    <t>CONSTRUCCIÓN DE PAVIMENTO HIDRÁULICO, RED HIDRÁULICA Y RED DE DRENAJE EN LA CALLE FRAY PEDRO DE GANTE ENTRE LA CALLE IGNACIO ALDAMA GONZÁLEZ Y LA CALLE MARIANO ABASOLO, EN CIUDAD GUZMÁN, MPIO. DE ZAPOTLÁN EL GRANDE, JALISCO.</t>
  </si>
  <si>
    <t>DEMOLICION DE EMPEDRADO PARA REEMPLAZO CON PAVIMENTO HIDRAHULICO (CONCRETO), ASI COMO ACTUALIZACION DE REDES DE AGUA POTABLE Y DRENAJE SANITARIO</t>
  </si>
  <si>
    <t>REHABILITACION DE CRUCERO EN LA CALLE IGNACIO ALLENDE UNZAGA ESQUINA CON LA CALLE MARIANO ABASOLO A BASE DE PAVIMENTO DE CONCRETO Y SUSTITUCION DE REDES DE DRENAJE SANITARIO Y AGUA POTABLE, EN CIUDAD GUZMÁN, MUNICIPIO DE ZAPOTLÁN EL GRANDE, JALISCO.</t>
  </si>
  <si>
    <t>REHABILITACION Y CAMBIO DE INFRAESTRUCTURA DE DRENAJE SANITARIO E HIDRAHULICO, CON PAVIMENTACION DE CONCRETO HIDRAHULICO EN SUPERFICE DE RODAMIENTO</t>
  </si>
  <si>
    <t>REHABILITACION DE CRUCERO EN LA CALLE GRAL. NICOLAS BRAVO ESQUINA CON LA CALLE MARIANO ABASOLO A BASE DE PAVIMENTO DE CONCRETO Y SUSTITUCION DE REDES DE DRENAJE SANITARIO Y AGUA POTABLE, EN CIUDAD GUZMÁN, MUNICIPIO DE ZAPOTLÁN EL GRANDE, JALISCO.</t>
  </si>
  <si>
    <t>REHABILITACION DE CRUCERO EN LA CALLE JOSE A. QUINTANAR ESQUINA CON LA AV. OBISPO SERAFIN VAZQUEZ ELIZALDE A BASE DE PAVIMENTO DE CONCRETO Y SUSTITUCION DE REDES DE DRENAJE SANITARIO Y AGUA POTABLE, EN CIUDAD GUZMÁN, MUNICIPIO DE ZAPOTLÁN EL GRANDE, JALISCO.</t>
  </si>
  <si>
    <t>REHABILITACION DE CRUCERO EN LA CALLE CARRO ESQUINA CON LA AV. CONSTITUCION A BASE DE PAVIMENTO DE CONCRETO Y SUSTITUCION DE REDES DE DRENAJE SANITARIO Y AGUA POTABLE, EN CIUDAD GUZMÁN, MUNICIPIO DE ZAPOTLÁN EL GRANDE, JALISCO.</t>
  </si>
  <si>
    <t>REHABILITACION DE CRUCERO EN LA CALLE PROF. MANUEL CHAVEZ MADRUEÑO ESQUINA CON LA CALLE LIC. MELCHOR OCAMPO A BASE DE PAVIMENTO DE CONCRETO Y SUSTITUCION DE REDES DE DRENAJE SANITARIO Y AGUA POTABLE, EN CIUDAD GUZMÁN, MUNICIPIO DE ZAPOTLÁN EL GRANDE, JALISCO.</t>
  </si>
  <si>
    <t>REHABILITACION DE CRUCERO EN LA CALLE GREGORIO TORRES QUINTERO ESQUINA CON LA AV. LIC. CARLOS PAEZ STILLE A BASE DE PAVIMENTO DE CONCRETO Y SUSTITUCION DE REDES DE DRENAJE SANITARIO Y AGUA POTABLE, EN CIUDAD GUZMÁN, MUNICIPIO DE ZAPOTLÁN EL GRANDE, JALISCO.</t>
  </si>
  <si>
    <t>REHABILITACION DE CRUCERO EN LA CALLE GRAL. IGNACIO MEJIA ESQUINA CON LA CALLE MANUEL M. DIEGUEZ LARA A BASE DE PAVIMENTO DE CONCRETO Y SUSTITUCION DE REDES DE DRENAJE SANITARIO Y AGUA POTABLE, EN CIUDAD GUZMÁN, MUNICIPIO DE ZAPOTLÁN EL GRANDE, JALISCO.</t>
  </si>
  <si>
    <t>REHABILITACION DE CRUCERO EN LA CALLE GRAL. IGNACIO ZARAGOZA ESQUINA CON LA CALLE LIC. MELCHOR OCAMPO A BASE DE PAVIMENTO DE CONCRETO Y SUSTITUCION DE REDES DE DRENAJE SANITARIO Y AGUA POTABLE, EN CIUDAD GUZMÁN, MUNICIPIO DE ZAPOTLÁN EL GRANDE, JALISCO.</t>
  </si>
  <si>
    <t>COMPOSITORES-SANTA CECILIA</t>
  </si>
  <si>
    <t>CENTRO</t>
  </si>
  <si>
    <t>CONSTITUYENTES</t>
  </si>
  <si>
    <t>CALLE GANTE, COL. PINTORES</t>
  </si>
  <si>
    <t>CALLE IGNACIO ALLENDE UNZAGA ESQUINA CON MARIANO ABASOLO</t>
  </si>
  <si>
    <t>GRAL. NICOLAS BRAVO ESQUINA CON MARIANO ABASOLO</t>
  </si>
  <si>
    <t>CALLE JOSE A QUINTANAR ESQUINA CON OBISPO
SERAFIN VAZQUEZ ELIZALDE</t>
  </si>
  <si>
    <t>CALLE CARRO ESQUINA CON CONSTITUCION</t>
  </si>
  <si>
    <t>CALLE PROF. MAUEL CHAVEZ MADRUEÑO ESQUINA CON LIC. MELCHOR OCAMPO</t>
  </si>
  <si>
    <t xml:space="preserve"> CALLE GREGORIO TORRES QUINTERO ESQUINA LIC. CARLOS PAEZ STILL</t>
  </si>
  <si>
    <t>CALLE GRAL. IGNACIO MEJIA ESQUINA CON MANUEL M. DIEGUEZ LARA</t>
  </si>
  <si>
    <t>CALLE GRAL. IGNACIO ZARAGOZA ESQUINA CON LIC. MELCHOR OCAMPO</t>
  </si>
  <si>
    <t>Recurso Propio</t>
  </si>
  <si>
    <t>DRA. MIRIAM SALOMÉ TORRES LARES</t>
  </si>
  <si>
    <t>Construcción de depósito para retener aguas pluviales filtradas a través de una cisterna para bombearse al canal hidrológico al lado poniente.</t>
  </si>
  <si>
    <t>MTRO. ALEJANDRO BARRAGÁN SÁNCHEZ</t>
  </si>
  <si>
    <t>LICDA. ANA MARÍA DEL TORO TORRES.</t>
  </si>
  <si>
    <t>Encargada de la 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</si>
</sst>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2"/>
      <color theme="1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/>
    <xf numFmtId="164" fontId="1" fillId="0" borderId="17" xfId="0" applyNumberFormat="1" applyFont="1" applyBorder="1"/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/>
    </xf>
    <xf numFmtId="164" fontId="1" fillId="0" borderId="20" xfId="0" applyNumberFormat="1" applyFont="1" applyBorder="1"/>
    <xf numFmtId="0" fontId="1" fillId="0" borderId="20" xfId="0" applyFont="1" applyBorder="1" applyAlignment="1">
      <alignment wrapText="1"/>
    </xf>
    <xf numFmtId="0" fontId="1" fillId="0" borderId="20" xfId="0" applyFont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/>
    <xf numFmtId="0" fontId="1" fillId="0" borderId="12" xfId="0" applyFont="1" applyBorder="1"/>
    <xf numFmtId="164" fontId="1" fillId="0" borderId="23" xfId="0" applyNumberFormat="1" applyFont="1" applyBorder="1"/>
    <xf numFmtId="164" fontId="1" fillId="0" borderId="24" xfId="0" applyNumberFormat="1" applyFont="1" applyBorder="1"/>
    <xf numFmtId="164" fontId="1" fillId="0" borderId="12" xfId="0" applyNumberFormat="1" applyFont="1" applyBorder="1"/>
    <xf numFmtId="164" fontId="1" fillId="0" borderId="17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wrapText="1"/>
    </xf>
    <xf numFmtId="0" fontId="1" fillId="0" borderId="26" xfId="0" applyFont="1" applyBorder="1"/>
    <xf numFmtId="164" fontId="1" fillId="0" borderId="27" xfId="0" applyNumberFormat="1" applyFont="1" applyBorder="1"/>
    <xf numFmtId="0" fontId="1" fillId="0" borderId="27" xfId="0" applyFont="1" applyBorder="1"/>
    <xf numFmtId="0" fontId="1" fillId="0" borderId="27" xfId="0" applyFont="1" applyBorder="1" applyAlignment="1">
      <alignment horizontal="center"/>
    </xf>
    <xf numFmtId="0" fontId="4" fillId="0" borderId="20" xfId="0" applyFont="1" applyBorder="1" applyAlignment="1">
      <alignment horizontal="justify" vertical="center"/>
    </xf>
    <xf numFmtId="0" fontId="4" fillId="0" borderId="20" xfId="0" applyFont="1" applyFill="1" applyBorder="1" applyAlignment="1">
      <alignment horizontal="justify" vertical="center"/>
    </xf>
    <xf numFmtId="0" fontId="5" fillId="0" borderId="20" xfId="0" applyFont="1" applyFill="1" applyBorder="1" applyAlignment="1">
      <alignment horizontal="left" vertical="top" wrapText="1"/>
    </xf>
    <xf numFmtId="164" fontId="4" fillId="0" borderId="20" xfId="0" applyNumberFormat="1" applyFont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0" fontId="1" fillId="0" borderId="17" xfId="0" quotePrefix="1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0" xfId="0" quotePrefix="1" applyFont="1" applyBorder="1" applyAlignment="1">
      <alignment horizontal="center" wrapText="1"/>
    </xf>
    <xf numFmtId="164" fontId="4" fillId="0" borderId="20" xfId="0" quotePrefix="1" applyNumberFormat="1" applyFont="1" applyBorder="1" applyAlignment="1">
      <alignment horizontal="center" wrapText="1"/>
    </xf>
    <xf numFmtId="164" fontId="4" fillId="0" borderId="20" xfId="0" quotePrefix="1" applyNumberFormat="1" applyFont="1" applyFill="1" applyBorder="1" applyAlignment="1">
      <alignment horizontal="center" wrapText="1"/>
    </xf>
    <xf numFmtId="164" fontId="6" fillId="0" borderId="20" xfId="0" applyNumberFormat="1" applyFont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/>
    <xf numFmtId="164" fontId="1" fillId="0" borderId="20" xfId="0" applyNumberFormat="1" applyFont="1" applyFill="1" applyBorder="1"/>
    <xf numFmtId="0" fontId="3" fillId="0" borderId="7" xfId="0" quotePrefix="1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justify" vertical="center"/>
    </xf>
    <xf numFmtId="0" fontId="1" fillId="0" borderId="20" xfId="0" applyFont="1" applyFill="1" applyBorder="1"/>
    <xf numFmtId="0" fontId="1" fillId="0" borderId="20" xfId="0" applyFont="1" applyFill="1" applyBorder="1" applyAlignment="1">
      <alignment horizontal="center"/>
    </xf>
    <xf numFmtId="164" fontId="4" fillId="0" borderId="28" xfId="0" applyNumberFormat="1" applyFont="1" applyFill="1" applyBorder="1" applyAlignment="1">
      <alignment horizontal="center"/>
    </xf>
    <xf numFmtId="164" fontId="4" fillId="0" borderId="28" xfId="0" quotePrefix="1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6" xfId="0" applyFont="1" applyFill="1" applyBorder="1"/>
    <xf numFmtId="0" fontId="1" fillId="0" borderId="0" xfId="0" applyFont="1" applyAlignment="1">
      <alignment horizontal="center" wrapText="1"/>
    </xf>
    <xf numFmtId="0" fontId="7" fillId="0" borderId="0" xfId="0" quotePrefix="1" applyFont="1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1</xdr:row>
      <xdr:rowOff>57150</xdr:rowOff>
    </xdr:from>
    <xdr:to>
      <xdr:col>2</xdr:col>
      <xdr:colOff>295276</xdr:colOff>
      <xdr:row>5</xdr:row>
      <xdr:rowOff>86385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068" t="15832" r="3539" b="9139"/>
        <a:stretch/>
      </xdr:blipFill>
      <xdr:spPr>
        <a:xfrm>
          <a:off x="66676" y="200025"/>
          <a:ext cx="1752600" cy="600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P9" sqref="P9"/>
    </sheetView>
  </sheetViews>
  <sheetFormatPr baseColWidth="10" defaultRowHeight="11.25" x14ac:dyDescent="0.2"/>
  <cols>
    <col min="1" max="3" width="11.42578125" style="1"/>
    <col min="4" max="5" width="20.7109375" style="1" customWidth="1"/>
    <col min="6" max="7" width="7.42578125" style="1" customWidth="1"/>
    <col min="8" max="8" width="9.7109375" style="1" customWidth="1"/>
    <col min="9" max="9" width="8.42578125" style="1" customWidth="1"/>
    <col min="10" max="10" width="8.140625" style="1" customWidth="1"/>
    <col min="11" max="11" width="11.42578125" style="1"/>
    <col min="12" max="12" width="9.28515625" style="1" customWidth="1"/>
    <col min="13" max="13" width="11.42578125" style="1"/>
    <col min="14" max="14" width="9.140625" style="1" customWidth="1"/>
    <col min="15" max="15" width="9.7109375" style="1" customWidth="1"/>
    <col min="16" max="16384" width="11.42578125" style="1"/>
  </cols>
  <sheetData>
    <row r="1" spans="1:15" x14ac:dyDescent="0.2">
      <c r="A1" s="72" t="s">
        <v>39</v>
      </c>
    </row>
    <row r="6" spans="1:15" ht="12" thickBot="1" x14ac:dyDescent="0.25"/>
    <row r="7" spans="1:15" x14ac:dyDescent="0.2">
      <c r="A7" s="63" t="s">
        <v>0</v>
      </c>
      <c r="B7" s="66" t="s">
        <v>1</v>
      </c>
      <c r="C7" s="67"/>
      <c r="D7" s="58" t="s">
        <v>33</v>
      </c>
      <c r="E7" s="58" t="s">
        <v>34</v>
      </c>
      <c r="F7" s="66" t="s">
        <v>2</v>
      </c>
      <c r="G7" s="67"/>
      <c r="H7" s="55" t="s">
        <v>3</v>
      </c>
      <c r="I7" s="55" t="s">
        <v>4</v>
      </c>
      <c r="J7" s="58" t="s">
        <v>5</v>
      </c>
      <c r="K7" s="55" t="s">
        <v>6</v>
      </c>
      <c r="L7" s="58" t="s">
        <v>7</v>
      </c>
      <c r="M7" s="55" t="s">
        <v>8</v>
      </c>
      <c r="N7" s="55" t="s">
        <v>9</v>
      </c>
      <c r="O7" s="2"/>
    </row>
    <row r="8" spans="1:15" ht="15" customHeight="1" x14ac:dyDescent="0.2">
      <c r="A8" s="64"/>
      <c r="B8" s="68"/>
      <c r="C8" s="69"/>
      <c r="D8" s="59"/>
      <c r="E8" s="59"/>
      <c r="F8" s="68"/>
      <c r="G8" s="69"/>
      <c r="H8" s="56"/>
      <c r="I8" s="56"/>
      <c r="J8" s="59"/>
      <c r="K8" s="56"/>
      <c r="L8" s="59"/>
      <c r="M8" s="56"/>
      <c r="N8" s="56"/>
      <c r="O8" s="3" t="s">
        <v>10</v>
      </c>
    </row>
    <row r="9" spans="1:15" ht="15.75" customHeight="1" thickBot="1" x14ac:dyDescent="0.25">
      <c r="A9" s="65"/>
      <c r="B9" s="4" t="s">
        <v>11</v>
      </c>
      <c r="C9" s="5" t="s">
        <v>12</v>
      </c>
      <c r="D9" s="60"/>
      <c r="E9" s="60"/>
      <c r="F9" s="4" t="s">
        <v>13</v>
      </c>
      <c r="G9" s="5" t="s">
        <v>14</v>
      </c>
      <c r="H9" s="57"/>
      <c r="I9" s="57"/>
      <c r="J9" s="60"/>
      <c r="K9" s="57"/>
      <c r="L9" s="60"/>
      <c r="M9" s="57"/>
      <c r="N9" s="57"/>
      <c r="O9" s="6" t="s">
        <v>15</v>
      </c>
    </row>
    <row r="10" spans="1:15" s="7" customFormat="1" ht="6" thickBot="1" x14ac:dyDescent="0.2">
      <c r="A10" s="7" t="s">
        <v>16</v>
      </c>
    </row>
    <row r="11" spans="1:15" ht="67.5" x14ac:dyDescent="0.2">
      <c r="A11" s="27" t="s">
        <v>38</v>
      </c>
      <c r="B11" s="8">
        <v>1424353.26</v>
      </c>
      <c r="C11" s="8"/>
      <c r="D11" s="10" t="s">
        <v>20</v>
      </c>
      <c r="E11" s="10" t="s">
        <v>40</v>
      </c>
      <c r="F11" s="9">
        <v>761</v>
      </c>
      <c r="G11" s="25">
        <v>1006</v>
      </c>
      <c r="H11" s="9">
        <v>803</v>
      </c>
      <c r="I11" s="9" t="s">
        <v>29</v>
      </c>
      <c r="J11" s="22">
        <v>848.07</v>
      </c>
      <c r="K11" s="39" t="s">
        <v>30</v>
      </c>
      <c r="L11" s="10" t="s">
        <v>26</v>
      </c>
      <c r="M11" s="10" t="s">
        <v>18</v>
      </c>
      <c r="N11" s="9" t="s">
        <v>19</v>
      </c>
      <c r="O11" s="11" t="s">
        <v>15</v>
      </c>
    </row>
    <row r="12" spans="1:15" ht="67.5" x14ac:dyDescent="0.2">
      <c r="A12" s="28" t="s">
        <v>36</v>
      </c>
      <c r="B12" s="12">
        <v>6250000</v>
      </c>
      <c r="C12" s="12"/>
      <c r="D12" s="13" t="s">
        <v>21</v>
      </c>
      <c r="E12" s="13" t="s">
        <v>75</v>
      </c>
      <c r="F12" s="15">
        <v>229</v>
      </c>
      <c r="G12" s="15">
        <v>291</v>
      </c>
      <c r="H12" s="15">
        <v>137</v>
      </c>
      <c r="I12" s="15" t="s">
        <v>17</v>
      </c>
      <c r="J12" s="23">
        <v>4309.54</v>
      </c>
      <c r="K12" s="40" t="s">
        <v>31</v>
      </c>
      <c r="L12" s="13" t="s">
        <v>23</v>
      </c>
      <c r="M12" s="13" t="s">
        <v>18</v>
      </c>
      <c r="N12" s="15" t="s">
        <v>19</v>
      </c>
      <c r="O12" s="16" t="s">
        <v>15</v>
      </c>
    </row>
    <row r="13" spans="1:15" ht="90" x14ac:dyDescent="0.2">
      <c r="A13" s="28" t="s">
        <v>37</v>
      </c>
      <c r="B13" s="12">
        <v>1500000</v>
      </c>
      <c r="C13" s="12"/>
      <c r="D13" s="29" t="s">
        <v>22</v>
      </c>
      <c r="E13" s="13" t="s">
        <v>35</v>
      </c>
      <c r="F13" s="26">
        <v>39960</v>
      </c>
      <c r="G13" s="26">
        <v>26640</v>
      </c>
      <c r="H13" s="26">
        <v>66600</v>
      </c>
      <c r="I13" s="15" t="s">
        <v>24</v>
      </c>
      <c r="J13" s="23">
        <v>850</v>
      </c>
      <c r="K13" s="41" t="s">
        <v>32</v>
      </c>
      <c r="L13" s="13" t="s">
        <v>25</v>
      </c>
      <c r="M13" s="13" t="s">
        <v>18</v>
      </c>
      <c r="N13" s="15" t="s">
        <v>19</v>
      </c>
      <c r="O13" s="16" t="s">
        <v>15</v>
      </c>
    </row>
    <row r="14" spans="1:15" ht="132" x14ac:dyDescent="0.2">
      <c r="A14" s="46" t="s">
        <v>41</v>
      </c>
      <c r="B14" s="47">
        <v>3697278.23</v>
      </c>
      <c r="C14" s="47"/>
      <c r="D14" s="48" t="s">
        <v>50</v>
      </c>
      <c r="E14" s="49" t="s">
        <v>51</v>
      </c>
      <c r="F14" s="50">
        <v>434</v>
      </c>
      <c r="G14" s="50">
        <v>416</v>
      </c>
      <c r="H14" s="50">
        <f>F14+G14</f>
        <v>850</v>
      </c>
      <c r="I14" s="51" t="s">
        <v>17</v>
      </c>
      <c r="J14" s="52">
        <v>1650.82</v>
      </c>
      <c r="K14" s="53" t="s">
        <v>61</v>
      </c>
      <c r="L14" s="71" t="s">
        <v>64</v>
      </c>
      <c r="M14" s="50" t="s">
        <v>73</v>
      </c>
      <c r="N14" s="51" t="s">
        <v>19</v>
      </c>
      <c r="O14" s="54" t="s">
        <v>15</v>
      </c>
    </row>
    <row r="15" spans="1:15" ht="178.5" x14ac:dyDescent="0.2">
      <c r="A15" s="30" t="s">
        <v>42</v>
      </c>
      <c r="B15" s="31">
        <v>695333.19</v>
      </c>
      <c r="C15" s="31"/>
      <c r="D15" s="36" t="s">
        <v>52</v>
      </c>
      <c r="E15" s="34" t="s">
        <v>53</v>
      </c>
      <c r="F15" s="32">
        <v>600</v>
      </c>
      <c r="G15" s="32">
        <v>569</v>
      </c>
      <c r="H15" s="14">
        <f t="shared" ref="H15:H21" si="0">F15+G15</f>
        <v>1169</v>
      </c>
      <c r="I15" s="33" t="s">
        <v>17</v>
      </c>
      <c r="J15" s="37">
        <v>178.87</v>
      </c>
      <c r="K15" s="42" t="s">
        <v>62</v>
      </c>
      <c r="L15" s="44" t="s">
        <v>65</v>
      </c>
      <c r="M15" s="14" t="s">
        <v>73</v>
      </c>
      <c r="N15" s="15" t="s">
        <v>19</v>
      </c>
      <c r="O15" s="16" t="s">
        <v>15</v>
      </c>
    </row>
    <row r="16" spans="1:15" ht="165.75" x14ac:dyDescent="0.2">
      <c r="A16" s="70" t="s">
        <v>43</v>
      </c>
      <c r="B16" s="31">
        <v>1090865.6499999999</v>
      </c>
      <c r="C16" s="31"/>
      <c r="D16" s="36" t="s">
        <v>54</v>
      </c>
      <c r="E16" s="34" t="s">
        <v>53</v>
      </c>
      <c r="F16" s="32">
        <v>600</v>
      </c>
      <c r="G16" s="32">
        <v>569</v>
      </c>
      <c r="H16" s="14">
        <f t="shared" si="0"/>
        <v>1169</v>
      </c>
      <c r="I16" s="33" t="s">
        <v>17</v>
      </c>
      <c r="J16" s="37">
        <v>197.89</v>
      </c>
      <c r="K16" s="42" t="s">
        <v>62</v>
      </c>
      <c r="L16" s="44" t="s">
        <v>66</v>
      </c>
      <c r="M16" s="14" t="s">
        <v>73</v>
      </c>
      <c r="N16" s="15" t="s">
        <v>19</v>
      </c>
      <c r="O16" s="16" t="s">
        <v>15</v>
      </c>
    </row>
    <row r="17" spans="1:15" ht="178.5" x14ac:dyDescent="0.2">
      <c r="A17" s="30" t="s">
        <v>44</v>
      </c>
      <c r="B17" s="31">
        <v>748185.26</v>
      </c>
      <c r="C17" s="31"/>
      <c r="D17" s="36" t="s">
        <v>55</v>
      </c>
      <c r="E17" s="34" t="s">
        <v>53</v>
      </c>
      <c r="F17" s="32">
        <v>403</v>
      </c>
      <c r="G17" s="32">
        <v>327</v>
      </c>
      <c r="H17" s="14">
        <f t="shared" si="0"/>
        <v>730</v>
      </c>
      <c r="I17" s="33" t="s">
        <v>17</v>
      </c>
      <c r="J17" s="37">
        <v>308.33</v>
      </c>
      <c r="K17" s="42" t="s">
        <v>62</v>
      </c>
      <c r="L17" s="44" t="s">
        <v>67</v>
      </c>
      <c r="M17" s="14" t="s">
        <v>73</v>
      </c>
      <c r="N17" s="15" t="s">
        <v>19</v>
      </c>
      <c r="O17" s="16" t="s">
        <v>15</v>
      </c>
    </row>
    <row r="18" spans="1:15" ht="153" x14ac:dyDescent="0.2">
      <c r="A18" s="30" t="s">
        <v>45</v>
      </c>
      <c r="B18" s="31">
        <v>679149.32</v>
      </c>
      <c r="C18" s="31"/>
      <c r="D18" s="36" t="s">
        <v>56</v>
      </c>
      <c r="E18" s="34" t="s">
        <v>53</v>
      </c>
      <c r="F18" s="32">
        <v>509</v>
      </c>
      <c r="G18" s="32">
        <v>426</v>
      </c>
      <c r="H18" s="14">
        <f t="shared" si="0"/>
        <v>935</v>
      </c>
      <c r="I18" s="33" t="s">
        <v>17</v>
      </c>
      <c r="J18" s="37">
        <v>191.04</v>
      </c>
      <c r="K18" s="42" t="s">
        <v>62</v>
      </c>
      <c r="L18" s="44" t="s">
        <v>68</v>
      </c>
      <c r="M18" s="14" t="s">
        <v>73</v>
      </c>
      <c r="N18" s="15" t="s">
        <v>19</v>
      </c>
      <c r="O18" s="16" t="s">
        <v>15</v>
      </c>
    </row>
    <row r="19" spans="1:15" ht="178.5" x14ac:dyDescent="0.2">
      <c r="A19" s="30" t="s">
        <v>46</v>
      </c>
      <c r="B19" s="31">
        <v>553394.62</v>
      </c>
      <c r="C19" s="31"/>
      <c r="D19" s="36" t="s">
        <v>57</v>
      </c>
      <c r="E19" s="34" t="s">
        <v>53</v>
      </c>
      <c r="F19" s="32">
        <v>302</v>
      </c>
      <c r="G19" s="32">
        <v>227</v>
      </c>
      <c r="H19" s="14">
        <f t="shared" si="0"/>
        <v>529</v>
      </c>
      <c r="I19" s="33" t="s">
        <v>17</v>
      </c>
      <c r="J19" s="37">
        <v>152.22</v>
      </c>
      <c r="K19" s="42" t="s">
        <v>62</v>
      </c>
      <c r="L19" s="44" t="s">
        <v>69</v>
      </c>
      <c r="M19" s="14" t="s">
        <v>73</v>
      </c>
      <c r="N19" s="15" t="s">
        <v>19</v>
      </c>
      <c r="O19" s="16" t="s">
        <v>15</v>
      </c>
    </row>
    <row r="20" spans="1:15" ht="178.5" x14ac:dyDescent="0.2">
      <c r="A20" s="70" t="s">
        <v>47</v>
      </c>
      <c r="B20" s="31">
        <v>2231254.7000000002</v>
      </c>
      <c r="C20" s="31"/>
      <c r="D20" s="36" t="s">
        <v>58</v>
      </c>
      <c r="E20" s="35" t="s">
        <v>53</v>
      </c>
      <c r="F20" s="32">
        <v>117</v>
      </c>
      <c r="G20" s="32">
        <v>100</v>
      </c>
      <c r="H20" s="14">
        <f t="shared" si="0"/>
        <v>217</v>
      </c>
      <c r="I20" s="33" t="s">
        <v>17</v>
      </c>
      <c r="J20" s="38">
        <v>435.16</v>
      </c>
      <c r="K20" s="43" t="s">
        <v>63</v>
      </c>
      <c r="L20" s="45" t="s">
        <v>70</v>
      </c>
      <c r="M20" s="14" t="s">
        <v>73</v>
      </c>
      <c r="N20" s="15" t="s">
        <v>19</v>
      </c>
      <c r="O20" s="16" t="s">
        <v>15</v>
      </c>
    </row>
    <row r="21" spans="1:15" ht="178.5" x14ac:dyDescent="0.2">
      <c r="A21" s="30" t="s">
        <v>48</v>
      </c>
      <c r="B21" s="31">
        <v>1061092.02</v>
      </c>
      <c r="C21" s="31"/>
      <c r="D21" s="36" t="s">
        <v>59</v>
      </c>
      <c r="E21" s="34" t="s">
        <v>53</v>
      </c>
      <c r="F21" s="32">
        <v>620</v>
      </c>
      <c r="G21" s="32">
        <v>515</v>
      </c>
      <c r="H21" s="14">
        <f t="shared" si="0"/>
        <v>1135</v>
      </c>
      <c r="I21" s="33" t="s">
        <v>17</v>
      </c>
      <c r="J21" s="37">
        <v>407.76</v>
      </c>
      <c r="K21" s="42" t="s">
        <v>62</v>
      </c>
      <c r="L21" s="44" t="s">
        <v>71</v>
      </c>
      <c r="M21" s="14" t="s">
        <v>73</v>
      </c>
      <c r="N21" s="15" t="s">
        <v>19</v>
      </c>
      <c r="O21" s="16" t="s">
        <v>15</v>
      </c>
    </row>
    <row r="22" spans="1:15" ht="178.5" x14ac:dyDescent="0.2">
      <c r="A22" s="30" t="s">
        <v>49</v>
      </c>
      <c r="B22" s="31">
        <v>310115.5</v>
      </c>
      <c r="C22" s="31"/>
      <c r="D22" s="36" t="s">
        <v>60</v>
      </c>
      <c r="E22" s="34" t="s">
        <v>53</v>
      </c>
      <c r="F22" s="32">
        <v>581</v>
      </c>
      <c r="G22" s="32">
        <v>504</v>
      </c>
      <c r="H22" s="14">
        <f>F22+G22</f>
        <v>1085</v>
      </c>
      <c r="I22" s="33" t="s">
        <v>17</v>
      </c>
      <c r="J22" s="37">
        <v>55.35</v>
      </c>
      <c r="K22" s="42" t="s">
        <v>62</v>
      </c>
      <c r="L22" s="44" t="s">
        <v>72</v>
      </c>
      <c r="M22" s="14" t="s">
        <v>73</v>
      </c>
      <c r="N22" s="15" t="s">
        <v>19</v>
      </c>
      <c r="O22" s="16" t="s">
        <v>15</v>
      </c>
    </row>
    <row r="23" spans="1:15" ht="12" thickBot="1" x14ac:dyDescent="0.25">
      <c r="A23" s="17"/>
      <c r="B23" s="21">
        <v>0</v>
      </c>
      <c r="C23" s="21"/>
      <c r="D23" s="18"/>
      <c r="E23" s="18"/>
      <c r="F23" s="18"/>
      <c r="G23" s="18"/>
      <c r="H23" s="18"/>
      <c r="I23" s="4"/>
      <c r="J23" s="24"/>
      <c r="K23" s="18"/>
      <c r="L23" s="18"/>
      <c r="M23" s="18"/>
      <c r="N23" s="4"/>
      <c r="O23" s="6"/>
    </row>
    <row r="24" spans="1:15" ht="12" thickBot="1" x14ac:dyDescent="0.25">
      <c r="B24" s="19">
        <f>B11+B12+B13+B14+B15+B16+B17+B18+B19+B20+B21+B22+B23</f>
        <v>20241021.75</v>
      </c>
      <c r="C24" s="20"/>
    </row>
    <row r="32" spans="1:15" ht="15" customHeight="1" x14ac:dyDescent="0.2">
      <c r="A32" s="61" t="s">
        <v>76</v>
      </c>
      <c r="B32" s="61"/>
      <c r="C32" s="61"/>
      <c r="F32" s="61" t="s">
        <v>77</v>
      </c>
      <c r="G32" s="61"/>
      <c r="H32" s="61"/>
      <c r="I32" s="61"/>
      <c r="J32" s="61"/>
      <c r="L32" s="61" t="s">
        <v>74</v>
      </c>
      <c r="M32" s="61"/>
      <c r="N32" s="61"/>
      <c r="O32" s="61"/>
    </row>
    <row r="33" spans="1:15" x14ac:dyDescent="0.2">
      <c r="A33" s="62" t="s">
        <v>27</v>
      </c>
      <c r="B33" s="62"/>
      <c r="C33" s="62"/>
      <c r="G33" s="62" t="s">
        <v>78</v>
      </c>
      <c r="H33" s="62"/>
      <c r="I33" s="62"/>
      <c r="L33" s="62" t="s">
        <v>28</v>
      </c>
      <c r="M33" s="62"/>
      <c r="N33" s="62"/>
      <c r="O33" s="62"/>
    </row>
  </sheetData>
  <mergeCells count="18">
    <mergeCell ref="L33:O33"/>
    <mergeCell ref="J7:J9"/>
    <mergeCell ref="K7:K9"/>
    <mergeCell ref="L7:L9"/>
    <mergeCell ref="M7:M9"/>
    <mergeCell ref="N7:N9"/>
    <mergeCell ref="L32:O32"/>
    <mergeCell ref="H7:H9"/>
    <mergeCell ref="E7:E9"/>
    <mergeCell ref="F32:J32"/>
    <mergeCell ref="I7:I9"/>
    <mergeCell ref="A33:C33"/>
    <mergeCell ref="G33:I33"/>
    <mergeCell ref="A32:C32"/>
    <mergeCell ref="A7:A9"/>
    <mergeCell ref="B7:C8"/>
    <mergeCell ref="D7:D9"/>
    <mergeCell ref="F7:G8"/>
  </mergeCells>
  <conditionalFormatting sqref="L15:L22">
    <cfRule type="containsText" dxfId="0" priority="1" operator="containsText" text="CALLE GANTE, COL. PINTORES">
      <formula>NOT(ISERROR(SEARCH("CALLE GANTE, COL. PINTORES",L15)))</formula>
    </cfRule>
  </conditionalFormatting>
  <pageMargins left="0.25" right="0.25" top="0.75" bottom="0.75" header="0.3" footer="0.3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 Guitierrez Lascano</dc:creator>
  <cp:lastModifiedBy>Carina Cardenas Ramos</cp:lastModifiedBy>
  <cp:lastPrinted>2022-12-26T17:04:29Z</cp:lastPrinted>
  <dcterms:created xsi:type="dcterms:W3CDTF">2022-05-13T17:26:48Z</dcterms:created>
  <dcterms:modified xsi:type="dcterms:W3CDTF">2022-12-26T17:04:43Z</dcterms:modified>
</cp:coreProperties>
</file>