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5600" windowHeight="11760" tabRatio="638" activeTab="1"/>
  </bookViews>
  <sheets>
    <sheet name="ENERO 2019 " sheetId="13" r:id="rId1"/>
    <sheet name="FEBRERO 2019" sheetId="2" r:id="rId2"/>
    <sheet name="MARZO 2019" sheetId="7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3" i="7" l="1"/>
  <c r="I27" i="7"/>
  <c r="I33" i="13"/>
  <c r="I35" i="2" s="1"/>
  <c r="B65" i="7"/>
  <c r="B35" i="2"/>
  <c r="I33" i="2"/>
  <c r="B29" i="7" l="1"/>
</calcChain>
</file>

<file path=xl/sharedStrings.xml><?xml version="1.0" encoding="utf-8"?>
<sst xmlns="http://schemas.openxmlformats.org/spreadsheetml/2006/main" count="279" uniqueCount="209">
  <si>
    <t>FECHA:</t>
  </si>
  <si>
    <t xml:space="preserve">PERIODO: </t>
  </si>
  <si>
    <t>ESTADO:</t>
  </si>
  <si>
    <t>PROMOTOR/ TRÁMITE</t>
  </si>
  <si>
    <t>FECHA</t>
  </si>
  <si>
    <t>NO.</t>
  </si>
  <si>
    <t>FOLIO</t>
  </si>
  <si>
    <t>SOLICITANTE</t>
  </si>
  <si>
    <t>SOLICITUD</t>
  </si>
  <si>
    <t>DOMICILIO</t>
  </si>
  <si>
    <t>INGRESO</t>
  </si>
  <si>
    <t>ELABORACIÓN</t>
  </si>
  <si>
    <t>NO. RECIBO</t>
  </si>
  <si>
    <t>COSTO</t>
  </si>
  <si>
    <t>ENTREGADOS</t>
  </si>
  <si>
    <t>DICTAMENES DE TRAZOS, USOS Y DESTINOS ESPECIFICOS</t>
  </si>
  <si>
    <t>SUBDIVISION</t>
  </si>
  <si>
    <t>BODEGA</t>
  </si>
  <si>
    <t>DEPARTAMENTOS</t>
  </si>
  <si>
    <t>CADENA COMERCIAL OXXO S.A. DE C.V.</t>
  </si>
  <si>
    <t>TOTAL</t>
  </si>
  <si>
    <t>No. DE REGISTROS 7</t>
  </si>
  <si>
    <t>ACUMULADOS</t>
  </si>
  <si>
    <t>TOTAL ACUMULADO</t>
  </si>
  <si>
    <t>TIENDA DE AUTOSERVICIO CON VENTA DE BEBIDAS ALCOHOLICAS EN ENVASE CERRADO</t>
  </si>
  <si>
    <t>CALLE FEDERICO DEL TORO #731-A, COL. CENTRO</t>
  </si>
  <si>
    <t>No. DE REGISTROS 17</t>
  </si>
  <si>
    <t>TR-021/19</t>
  </si>
  <si>
    <t>AV. CRISTOBAL COLON #370 COL. CENTRO</t>
  </si>
  <si>
    <t>TR-029/19</t>
  </si>
  <si>
    <t>TR-037/19</t>
  </si>
  <si>
    <t xml:space="preserve">HABITACIONAL Y COMERCIAL </t>
  </si>
  <si>
    <t>CASA DUPLEX</t>
  </si>
  <si>
    <t xml:space="preserve">TERESA CERVANTES </t>
  </si>
  <si>
    <t>TR-001/19</t>
  </si>
  <si>
    <t>FELIPEJUAREZ FLORES</t>
  </si>
  <si>
    <t>SUBDIVICION EN REGIMEN DE CONDIMINIO</t>
  </si>
  <si>
    <t>CALLE HERIBERTO JARA  #50 COL. CONSTITUYENTES</t>
  </si>
  <si>
    <t>TR-002/19</t>
  </si>
  <si>
    <t>ALFREDO BAYARDO GAVILANES</t>
  </si>
  <si>
    <t>AULAS PROVISIONALES EN CENTRO EDUCATIVO</t>
  </si>
  <si>
    <t>CALLE FEDERICO DEL TORO #179, COL. CENTRO</t>
  </si>
  <si>
    <t>TR-003/19</t>
  </si>
  <si>
    <t>FRANCISCO JAVIER CONTRERAS CERVANTES</t>
  </si>
  <si>
    <t>SUBDIVICION BAJO EL REGIMEN DE CONDOMINIO</t>
  </si>
  <si>
    <t>CALLE IGNACIO ALLENDE UNZAGA #71, COL. CENTRO</t>
  </si>
  <si>
    <t>TR-004/19</t>
  </si>
  <si>
    <t>JOSE MERCED GARCIA VILLALVAZO Y CD.</t>
  </si>
  <si>
    <t>SUBDIVICION</t>
  </si>
  <si>
    <t>CALLE MOCTEZUMA #371, COL. CENTRO</t>
  </si>
  <si>
    <t>TR-005/19</t>
  </si>
  <si>
    <t>JUANA ELISA CONTRERAS GONZALEZ</t>
  </si>
  <si>
    <t xml:space="preserve">CALLE 16 DE SEPTIEMBRE #69, COL. 16 DE SEPTIEMBRE </t>
  </si>
  <si>
    <t>TR-006/19</t>
  </si>
  <si>
    <t>J. REFUGIO PALOMINO DE LA MORA</t>
  </si>
  <si>
    <t>LOCALES COMERCIALES (P.B)-CASA HABITACION (P.A.)</t>
  </si>
  <si>
    <t>CALLE FELIX TORRES MILANES # S/N, COL. CENTRO</t>
  </si>
  <si>
    <t>TR-007/19</t>
  </si>
  <si>
    <t xml:space="preserve">JULIO CESAR OROZCO VELAZCO </t>
  </si>
  <si>
    <t>CASA DUPEX</t>
  </si>
  <si>
    <t>CALLE EL JAZMIN #S/N, FRACC. EL JAZMIN</t>
  </si>
  <si>
    <t>TR-008/19</t>
  </si>
  <si>
    <t>FARMACIA GUADALAJARA S.A. DE S.V.</t>
  </si>
  <si>
    <t>FARMACIA CON TIENDA DE CONVENIENCIA Y CONSULTORIO</t>
  </si>
  <si>
    <t>TR-009/19</t>
  </si>
  <si>
    <t>DOMITILO MARTINEZ ALMARAZ</t>
  </si>
  <si>
    <t xml:space="preserve">DEPARTAMENTOS </t>
  </si>
  <si>
    <t>CALLE ANTONIO CASO # S/N, COL. CENTRO</t>
  </si>
  <si>
    <t>TR-010/19</t>
  </si>
  <si>
    <t>GABRIEL PEREZ DE LA MORA</t>
  </si>
  <si>
    <t>SUBDIIVICION</t>
  </si>
  <si>
    <t>CALLE HERMENEGILIDO GALEANA #61, COL. CENTRO</t>
  </si>
  <si>
    <t>TR-011/19</t>
  </si>
  <si>
    <t>JOSE ANGEL EUSEBIO NAVARRO</t>
  </si>
  <si>
    <t>CALLE IGNACIO ALLENDE UNZUGA #82, CO. CENTRO</t>
  </si>
  <si>
    <t>TR-012/19</t>
  </si>
  <si>
    <t>JUAN MANUEL LARA NAVARO</t>
  </si>
  <si>
    <t xml:space="preserve">SUBDIVICION </t>
  </si>
  <si>
    <t>LA FORTUNA #S/N, COL. RUSTICA,</t>
  </si>
  <si>
    <t>160/01/2019</t>
  </si>
  <si>
    <t>TR-013/19</t>
  </si>
  <si>
    <t>LUZ ELVIRA BARRAGAN BARRAGAN</t>
  </si>
  <si>
    <t>LA FORTUNA #S/N, COL. RUSTICO.</t>
  </si>
  <si>
    <t>TR-014/19</t>
  </si>
  <si>
    <t>TR-015/19</t>
  </si>
  <si>
    <t>CALLE VENUSTIANO CARRANZA #S/N, COLO, POBLACION LOS DEPOSITOS</t>
  </si>
  <si>
    <t>TR-016/19</t>
  </si>
  <si>
    <t xml:space="preserve">JAIME NIETO SILVA </t>
  </si>
  <si>
    <t>P.B. LOCAL COMERCIAL, P.A. CASA HABITACION</t>
  </si>
  <si>
    <t xml:space="preserve">CALLE IGNACIOALLENDE UNZAGA #297, COL. FRACC. LAS FLORES </t>
  </si>
  <si>
    <t>TR-017/19</t>
  </si>
  <si>
    <t>FERNANDO SALCEDO GONZALEZ</t>
  </si>
  <si>
    <t>CONSULTORIO DENTAL</t>
  </si>
  <si>
    <t>CALLE GRAL. MANUEL M. DIEGUEZ #39 COL. CENTRO</t>
  </si>
  <si>
    <t>TR-018/19</t>
  </si>
  <si>
    <t>AARON ALEJANDRO ARIAS ORTIZ</t>
  </si>
  <si>
    <t>HABITACIONAL Y COMERCIO</t>
  </si>
  <si>
    <t>CALLE PASEO DE LOS FRESNOS #2-A, COL. LOS ENCINOS III.</t>
  </si>
  <si>
    <t>JOSE ARMANDO DE JESUS SANTOS Y GABIEL GUZMAN CHAVEZ</t>
  </si>
  <si>
    <t>CALLE. LIC. MELCHOR OCAMPO #301,COL. CENTRO</t>
  </si>
  <si>
    <t>TR-020/19</t>
  </si>
  <si>
    <t>TR-019/19</t>
  </si>
  <si>
    <t>ARMANDO ALFONZO BERNABE BERNABE</t>
  </si>
  <si>
    <t>MIXTO BARRIAL</t>
  </si>
  <si>
    <t>CALLE VETERINARIA # S/N, COL. INIVERSITARIA</t>
  </si>
  <si>
    <t>MARIA TERESA DE JESUS NOVOLA LOPEZ</t>
  </si>
  <si>
    <t>LOCALES COMERCIOS Y SERVICIOS DISTRITAL</t>
  </si>
  <si>
    <t xml:space="preserve">PRIV. DE CONSTITUCION # 123-2, CONDOMINIOS PRIV. DEL CARMEN </t>
  </si>
  <si>
    <t>TR-022/19</t>
  </si>
  <si>
    <t>MANUEL CHAVEZ BLANCARTE</t>
  </si>
  <si>
    <t>HABITACIONAL UNIFAMILIAR DENCIDAD ALTA (H4-U)</t>
  </si>
  <si>
    <t>CALLE GABRIEL RUIZ # 5, COL. COMPOSITORES</t>
  </si>
  <si>
    <t>TR-023/19</t>
  </si>
  <si>
    <t>MIGUEL GARCIA ROLON</t>
  </si>
  <si>
    <t>CALLE GRAL. VICENTE GUERRERO SALDAÑA #238 COL. CENTRO</t>
  </si>
  <si>
    <t>TR-024/19</t>
  </si>
  <si>
    <t xml:space="preserve">MARTIN ZUÑIGA CONTRERAS </t>
  </si>
  <si>
    <t>CALLE CARLOS PAEZ STILLE #99, COL.EJIDAL</t>
  </si>
  <si>
    <t>TR-025/19</t>
  </si>
  <si>
    <t>MARIA ELENA SANTIAGO LOPEZ</t>
  </si>
  <si>
    <t>TERRAZA FAMILIAR ANEXO A CASA HABITACION</t>
  </si>
  <si>
    <t>CALLE JOAQUIN VERA #1, COL. JARDINES DEL SOL</t>
  </si>
  <si>
    <t>TR-026/19</t>
  </si>
  <si>
    <t>ARQ. FRANCISCO JAVIER MAGAÑA ROMERO</t>
  </si>
  <si>
    <t xml:space="preserve">SUBDIVISON </t>
  </si>
  <si>
    <t>CAMINO DE ATEQUIZAYAN Y /O LLANO PONIENTE # S/N ., ZAPOTLAN EL GRANDE JALISCO</t>
  </si>
  <si>
    <t>TR-027/19</t>
  </si>
  <si>
    <t>FAUSTO MEDINA TOSCANO</t>
  </si>
  <si>
    <t>CALLE ANDRES QUITANARRO #91, COL. CENTRO</t>
  </si>
  <si>
    <t>TR-028/19</t>
  </si>
  <si>
    <t>TR-032/19</t>
  </si>
  <si>
    <t>TR-033/19</t>
  </si>
  <si>
    <t>EDGAR IVAN VILLANUEVA BAUTISTA</t>
  </si>
  <si>
    <t>ESTACION DE SERVICO</t>
  </si>
  <si>
    <t>FRACC. DEL PREDIO RUSTICO DENOMINADO "LA HUIZACHERA"</t>
  </si>
  <si>
    <t>ARTURO RAFAEL LLAMAS GONZALEZ Y COPROPIETARIOS</t>
  </si>
  <si>
    <t>LOTIFICACION</t>
  </si>
  <si>
    <t>CALLE JALISCO # S/N, COLONIA CENTRO</t>
  </si>
  <si>
    <t>CALLE CONSTITUCION #269, COL. CENTRO</t>
  </si>
  <si>
    <t>TR-030/19</t>
  </si>
  <si>
    <t>SALVADOR SANCHEZ BECERRA</t>
  </si>
  <si>
    <t>CALLE PASCUAL GALINDO CEBALLOS #189, COL.CENTRO</t>
  </si>
  <si>
    <t>TR-031/18</t>
  </si>
  <si>
    <t>FRANCISCO JAVIER OCHOA CERVANTES</t>
  </si>
  <si>
    <t>LOCAL COMERCIAL Y DEPARTAMENTOS</t>
  </si>
  <si>
    <t>CALLE LIC. BENITO JUAREZ GARCIA #94, COL. CENTRO</t>
  </si>
  <si>
    <t>TR-034/19</t>
  </si>
  <si>
    <t>PAULA GUERRERO</t>
  </si>
  <si>
    <t xml:space="preserve">CASA HABITACION UNIFAMILIAR,DENCIDAD MEDIA </t>
  </si>
  <si>
    <t>CALLE MIGUEL HIDALGO Y COSTILLA #150 COL. CENTRO</t>
  </si>
  <si>
    <t>NUTRICION Y ALIMENTOS DE AMERICA S.A.DE.C.V.</t>
  </si>
  <si>
    <t>CALLE. LIC. MELCHO OCAMPO #212, COL. CENTRO</t>
  </si>
  <si>
    <t>TR-035/19</t>
  </si>
  <si>
    <t>TR-036/21</t>
  </si>
  <si>
    <t>HECTOR MUNGUIA PEREZ</t>
  </si>
  <si>
    <t>LOCAL COMERCIALY SERVICIOS DISTRITAL, CASA HABITACION PLURIFAMILIAR, DENCIDAD MEDIA.</t>
  </si>
  <si>
    <t xml:space="preserve">CALLE CARLOS VILLASEÑOR #148, COL. LA PROVIDENCIA </t>
  </si>
  <si>
    <t>RENE ALCAZAR FIGUEROA</t>
  </si>
  <si>
    <t>CALLE MOCTEZUMA #230, COL CENTRO</t>
  </si>
  <si>
    <t>LOCAL COMERCIAL</t>
  </si>
  <si>
    <t>TR-038/19</t>
  </si>
  <si>
    <t>ARQ. JUAN CARLOS VALLADARES DAVALOS</t>
  </si>
  <si>
    <t>HABITACIONAL, COMERCIOS Y SERVICIOS CENTRALES</t>
  </si>
  <si>
    <t>TR-039/19</t>
  </si>
  <si>
    <t>JORGE EDUARDO ESESARTE RODRIGUEZ</t>
  </si>
  <si>
    <t>CONSULTORIOS MEDICOS</t>
  </si>
  <si>
    <t>CALLE MOCTEZUMA #587, COL. CENTRO</t>
  </si>
  <si>
    <t>TR-040/19</t>
  </si>
  <si>
    <t>MARIA MERCEDES OLIVARES CATREJON</t>
  </si>
  <si>
    <t>CALLE MANUEL LOPEZ CASTILLA #168, COL.CENTRO</t>
  </si>
  <si>
    <t>TR-041/19</t>
  </si>
  <si>
    <t>ARTURO COVARRUBIAS OCHOA</t>
  </si>
  <si>
    <t>LOCAL COMERCIAL Y SERVICIOS BARRIALES, DEPARTAMENTSO</t>
  </si>
  <si>
    <t>CALLE MIGUEL HIDALGO Y COSTILLA # S/N COL. CENTRO</t>
  </si>
  <si>
    <t>TR-042/19</t>
  </si>
  <si>
    <t>ERICK MARTIN RENTERIA MARTINEZ</t>
  </si>
  <si>
    <t>CALLE JOSE MANZANO #36, COL. CONSTITUYENTES</t>
  </si>
  <si>
    <t>TR-043/19</t>
  </si>
  <si>
    <t>JESUS HERNANDEZ MAGALLAN</t>
  </si>
  <si>
    <t>LOCAL COMERCIAL Y SERVICIOS DISTRITALES, DEPARTAMENTOS</t>
  </si>
  <si>
    <t>CALLE CARLOS VILLASEÑOR #153, COL. CONSTITUYENTES</t>
  </si>
  <si>
    <t>TR-044/19</t>
  </si>
  <si>
    <t>ALFONZO HERRERA DERAS</t>
  </si>
  <si>
    <t>LOCAL COMERCIALY SERVICIOS BARRIALES, DEPARTAMENTOS</t>
  </si>
  <si>
    <t>CALLE JOSE MA. MORELOS Y PAVON #472,COL. UNIVERCITARIA</t>
  </si>
  <si>
    <t>TR-045/19</t>
  </si>
  <si>
    <t>VICTOR MANUEL DEL TORO VIZCAINO</t>
  </si>
  <si>
    <t>HABITACIONAL PLURIFAMILIAR HORIZONTAL Y HABITACIONAL VERTICAL</t>
  </si>
  <si>
    <t>CALLE MIGUEL HIDALGO Y COSTILLA #617, COL. CENTRO</t>
  </si>
  <si>
    <t>TR-046/19</t>
  </si>
  <si>
    <t>EJIDO CIUDAD GUZMAN</t>
  </si>
  <si>
    <t xml:space="preserve">HABITACIONAL UNIFAMILIAR DENSIDAD MEDIA </t>
  </si>
  <si>
    <t>PREDIO URBANO SIN NUMERO OFICIAL, UBICADO EN LA CALLE GREGORIO TORRES QUINTERO EN CD, GUZMAN MPO. ZAPOTLAN EL GRANDE</t>
  </si>
  <si>
    <t>TR-47/19</t>
  </si>
  <si>
    <t>ESTANISLAO HERNANDEZ ZUÑIGA Y REBECA GONZALEZ VELEZ</t>
  </si>
  <si>
    <t>CALLE LIBRAMIENTO ORIENTE #S/N, COL. CENTRO</t>
  </si>
  <si>
    <t>TR-048/19</t>
  </si>
  <si>
    <t>TR-049/19</t>
  </si>
  <si>
    <t>PRUDENCIO Y ROBERTO MENDOZA</t>
  </si>
  <si>
    <t>PREDIO RUSTICO DENOMINADO "EL ESCONDIDO"</t>
  </si>
  <si>
    <t>TR-050/19</t>
  </si>
  <si>
    <t>31 DE ENERO DE 2019</t>
  </si>
  <si>
    <t>01/01/2019 AL 31/01/2019</t>
  </si>
  <si>
    <t>28 DE FEBRERO DEL 2019</t>
  </si>
  <si>
    <t>01/02/2019 AL 28/02/2019</t>
  </si>
  <si>
    <t>No. DE REGISTROS 13</t>
  </si>
  <si>
    <t>31 DE MARZO DEL 2019</t>
  </si>
  <si>
    <t>01/03/2019 AL 31/03/2019</t>
  </si>
  <si>
    <t>DIRECCION DE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</si>
</sst>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4" fontId="5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44" fontId="5" fillId="3" borderId="3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center" vertical="center"/>
    </xf>
    <xf numFmtId="44" fontId="5" fillId="0" borderId="4" xfId="1" applyFont="1" applyBorder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left" vertical="center" wrapText="1"/>
    </xf>
    <xf numFmtId="44" fontId="8" fillId="2" borderId="8" xfId="1" applyFont="1" applyFill="1" applyBorder="1" applyAlignment="1">
      <alignment horizontal="center" vertical="center" wrapText="1"/>
    </xf>
    <xf numFmtId="44" fontId="0" fillId="0" borderId="0" xfId="0" applyNumberFormat="1"/>
    <xf numFmtId="0" fontId="5" fillId="3" borderId="10" xfId="0" applyFont="1" applyFill="1" applyBorder="1" applyAlignment="1">
      <alignment horizontal="center" vertical="center"/>
    </xf>
    <xf numFmtId="44" fontId="5" fillId="3" borderId="1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15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right" vertical="center" wrapText="1"/>
    </xf>
    <xf numFmtId="14" fontId="7" fillId="0" borderId="7" xfId="0" applyNumberFormat="1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ill="1" applyBorder="1"/>
    <xf numFmtId="14" fontId="7" fillId="0" borderId="0" xfId="0" applyNumberFormat="1" applyFont="1" applyFill="1" applyBorder="1" applyAlignment="1">
      <alignment horizontal="right" vertical="center" wrapText="1"/>
    </xf>
    <xf numFmtId="44" fontId="8" fillId="0" borderId="0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168542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78703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168542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98133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78703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611672" cy="8536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168542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98133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78703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611672" cy="853622"/>
        </a:xfrm>
        <a:prstGeom prst="rect">
          <a:avLst/>
        </a:prstGeom>
      </xdr:spPr>
    </xdr:pic>
    <xdr:clientData/>
  </xdr:twoCellAnchor>
  <xdr:twoCellAnchor editAs="oneCell">
    <xdr:from>
      <xdr:col>2</xdr:col>
      <xdr:colOff>18401</xdr:colOff>
      <xdr:row>36</xdr:row>
      <xdr:rowOff>103909</xdr:rowOff>
    </xdr:from>
    <xdr:to>
      <xdr:col>2</xdr:col>
      <xdr:colOff>1536750</xdr:colOff>
      <xdr:row>43</xdr:row>
      <xdr:rowOff>168542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436233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37</xdr:row>
      <xdr:rowOff>177581</xdr:rowOff>
    </xdr:from>
    <xdr:to>
      <xdr:col>7</xdr:col>
      <xdr:colOff>415642</xdr:colOff>
      <xdr:row>42</xdr:row>
      <xdr:rowOff>78703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611672" cy="891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37"/>
  <sheetViews>
    <sheetView view="pageLayout" zoomScale="70" zoomScaleNormal="85" zoomScaleSheetLayoutView="100" zoomScalePageLayoutView="70" workbookViewId="0">
      <selection sqref="A1:I8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19" customWidth="1"/>
    <col min="4" max="4" width="45.7109375" style="19" customWidth="1"/>
    <col min="5" max="5" width="55.85546875" style="19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x14ac:dyDescent="0.25">
      <c r="A1" s="24"/>
      <c r="B1" s="24"/>
    </row>
    <row r="2" spans="1:9" x14ac:dyDescent="0.25">
      <c r="A2" s="24"/>
      <c r="B2" s="24"/>
    </row>
    <row r="3" spans="1:9" x14ac:dyDescent="0.25">
      <c r="A3" s="24"/>
      <c r="B3" s="24"/>
    </row>
    <row r="4" spans="1:9" x14ac:dyDescent="0.25">
      <c r="A4" s="24"/>
      <c r="B4" s="24"/>
      <c r="C4" s="39" t="s">
        <v>208</v>
      </c>
      <c r="D4" s="39"/>
      <c r="E4" s="39"/>
      <c r="F4" s="39"/>
      <c r="G4" s="39"/>
    </row>
    <row r="5" spans="1:9" x14ac:dyDescent="0.25">
      <c r="A5" s="24"/>
      <c r="B5" s="24"/>
      <c r="C5" s="39"/>
      <c r="D5" s="39"/>
      <c r="E5" s="39"/>
      <c r="F5" s="39"/>
      <c r="G5" s="39"/>
    </row>
    <row r="6" spans="1:9" x14ac:dyDescent="0.25">
      <c r="A6" s="24"/>
      <c r="B6" s="24"/>
    </row>
    <row r="7" spans="1:9" x14ac:dyDescent="0.25">
      <c r="A7" s="24"/>
      <c r="B7" s="24"/>
    </row>
    <row r="8" spans="1:9" x14ac:dyDescent="0.25">
      <c r="A8" s="24"/>
      <c r="B8" s="24"/>
    </row>
    <row r="9" spans="1:9" ht="21" customHeight="1" x14ac:dyDescent="0.25">
      <c r="A9" s="27" t="s">
        <v>0</v>
      </c>
      <c r="B9" s="27"/>
      <c r="C9" s="3" t="s">
        <v>201</v>
      </c>
      <c r="D9" s="34" t="s">
        <v>15</v>
      </c>
      <c r="E9" s="34"/>
      <c r="F9" s="2" t="s">
        <v>1</v>
      </c>
      <c r="G9" s="28" t="s">
        <v>202</v>
      </c>
      <c r="H9" s="35"/>
      <c r="I9" s="35"/>
    </row>
    <row r="10" spans="1:9" ht="15.75" customHeight="1" x14ac:dyDescent="0.25">
      <c r="A10" s="27" t="s">
        <v>2</v>
      </c>
      <c r="B10" s="27"/>
      <c r="C10" s="3" t="s">
        <v>14</v>
      </c>
      <c r="D10" s="34"/>
      <c r="E10" s="34"/>
    </row>
    <row r="11" spans="1:9" ht="15.75" thickBot="1" x14ac:dyDescent="0.3">
      <c r="C11" s="29" t="s">
        <v>3</v>
      </c>
      <c r="D11" s="29"/>
      <c r="E11" s="7"/>
      <c r="F11" s="29" t="s">
        <v>4</v>
      </c>
      <c r="G11" s="29"/>
    </row>
    <row r="12" spans="1:9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9" s="17" customFormat="1" ht="25.5" customHeight="1" x14ac:dyDescent="0.25">
      <c r="A13" s="12">
        <v>1</v>
      </c>
      <c r="B13" s="12" t="s">
        <v>34</v>
      </c>
      <c r="C13" s="13" t="s">
        <v>35</v>
      </c>
      <c r="D13" s="14" t="s">
        <v>36</v>
      </c>
      <c r="E13" s="14" t="s">
        <v>37</v>
      </c>
      <c r="F13" s="15">
        <v>43462</v>
      </c>
      <c r="G13" s="15">
        <v>43475</v>
      </c>
      <c r="H13" s="12">
        <v>904901</v>
      </c>
      <c r="I13" s="16">
        <v>639</v>
      </c>
    </row>
    <row r="14" spans="1:9" s="18" customFormat="1" ht="25.5" customHeight="1" x14ac:dyDescent="0.25">
      <c r="A14" s="12">
        <v>2</v>
      </c>
      <c r="B14" s="12" t="s">
        <v>38</v>
      </c>
      <c r="C14" s="13" t="s">
        <v>39</v>
      </c>
      <c r="D14" s="14" t="s">
        <v>40</v>
      </c>
      <c r="E14" s="14" t="s">
        <v>41</v>
      </c>
      <c r="F14" s="15">
        <v>43474</v>
      </c>
      <c r="G14" s="15">
        <v>43482</v>
      </c>
      <c r="H14" s="12">
        <v>888816</v>
      </c>
      <c r="I14" s="16">
        <v>1517</v>
      </c>
    </row>
    <row r="15" spans="1:9" s="17" customFormat="1" ht="25.5" customHeight="1" x14ac:dyDescent="0.25">
      <c r="A15" s="12">
        <v>3</v>
      </c>
      <c r="B15" s="12" t="s">
        <v>42</v>
      </c>
      <c r="C15" s="13" t="s">
        <v>43</v>
      </c>
      <c r="D15" s="14" t="s">
        <v>44</v>
      </c>
      <c r="E15" s="14" t="s">
        <v>45</v>
      </c>
      <c r="F15" s="15">
        <v>43479</v>
      </c>
      <c r="G15" s="15">
        <v>43483</v>
      </c>
      <c r="H15" s="12">
        <v>833723</v>
      </c>
      <c r="I15" s="16">
        <v>336.48</v>
      </c>
    </row>
    <row r="16" spans="1:9" s="18" customFormat="1" ht="25.5" customHeight="1" x14ac:dyDescent="0.25">
      <c r="A16" s="12">
        <v>4</v>
      </c>
      <c r="B16" s="12" t="s">
        <v>46</v>
      </c>
      <c r="C16" s="13" t="s">
        <v>47</v>
      </c>
      <c r="D16" s="14" t="s">
        <v>48</v>
      </c>
      <c r="E16" s="14" t="s">
        <v>49</v>
      </c>
      <c r="F16" s="15">
        <v>43474</v>
      </c>
      <c r="G16" s="15">
        <v>43486</v>
      </c>
      <c r="H16" s="12">
        <v>906076</v>
      </c>
      <c r="I16" s="16">
        <v>581</v>
      </c>
    </row>
    <row r="17" spans="1:9" s="18" customFormat="1" ht="25.5" customHeight="1" x14ac:dyDescent="0.25">
      <c r="A17" s="12">
        <v>5</v>
      </c>
      <c r="B17" s="12" t="s">
        <v>50</v>
      </c>
      <c r="C17" s="13" t="s">
        <v>51</v>
      </c>
      <c r="D17" s="14" t="s">
        <v>31</v>
      </c>
      <c r="E17" s="14" t="s">
        <v>52</v>
      </c>
      <c r="F17" s="15">
        <v>43479</v>
      </c>
      <c r="G17" s="15">
        <v>43488</v>
      </c>
      <c r="H17" s="12">
        <v>900822</v>
      </c>
      <c r="I17" s="16">
        <v>581</v>
      </c>
    </row>
    <row r="18" spans="1:9" s="18" customFormat="1" ht="25.5" customHeight="1" x14ac:dyDescent="0.25">
      <c r="A18" s="12">
        <v>6</v>
      </c>
      <c r="B18" s="12" t="s">
        <v>53</v>
      </c>
      <c r="C18" s="13" t="s">
        <v>54</v>
      </c>
      <c r="D18" s="14" t="s">
        <v>55</v>
      </c>
      <c r="E18" s="14" t="s">
        <v>56</v>
      </c>
      <c r="F18" s="15">
        <v>43481</v>
      </c>
      <c r="G18" s="15">
        <v>43490</v>
      </c>
      <c r="H18" s="12">
        <v>905448</v>
      </c>
      <c r="I18" s="16">
        <v>1517</v>
      </c>
    </row>
    <row r="19" spans="1:9" s="18" customFormat="1" ht="25.5" customHeight="1" x14ac:dyDescent="0.25">
      <c r="A19" s="12">
        <v>7</v>
      </c>
      <c r="B19" s="12" t="s">
        <v>57</v>
      </c>
      <c r="C19" s="25" t="s">
        <v>58</v>
      </c>
      <c r="D19" s="14" t="s">
        <v>59</v>
      </c>
      <c r="E19" s="14" t="s">
        <v>60</v>
      </c>
      <c r="F19" s="15">
        <v>43481</v>
      </c>
      <c r="G19" s="15">
        <v>43490</v>
      </c>
      <c r="H19" s="12">
        <v>905419</v>
      </c>
      <c r="I19" s="16">
        <v>581</v>
      </c>
    </row>
    <row r="20" spans="1:9" s="18" customFormat="1" ht="25.5" customHeight="1" x14ac:dyDescent="0.25">
      <c r="A20" s="12">
        <v>8</v>
      </c>
      <c r="B20" s="12" t="s">
        <v>61</v>
      </c>
      <c r="C20" s="13" t="s">
        <v>62</v>
      </c>
      <c r="D20" s="14" t="s">
        <v>63</v>
      </c>
      <c r="E20" s="14" t="s">
        <v>25</v>
      </c>
      <c r="F20" s="15">
        <v>43480</v>
      </c>
      <c r="G20" s="15">
        <v>43483</v>
      </c>
      <c r="H20" s="12">
        <v>905485</v>
      </c>
      <c r="I20" s="16">
        <v>2796</v>
      </c>
    </row>
    <row r="21" spans="1:9" s="18" customFormat="1" ht="25.5" customHeight="1" x14ac:dyDescent="0.25">
      <c r="A21" s="12">
        <v>9</v>
      </c>
      <c r="B21" s="12" t="s">
        <v>64</v>
      </c>
      <c r="C21" s="26" t="s">
        <v>65</v>
      </c>
      <c r="D21" s="14" t="s">
        <v>66</v>
      </c>
      <c r="E21" s="14" t="s">
        <v>67</v>
      </c>
      <c r="F21" s="15">
        <v>43483</v>
      </c>
      <c r="G21" s="15">
        <v>43494</v>
      </c>
      <c r="H21" s="12">
        <v>905772</v>
      </c>
      <c r="I21" s="16">
        <v>1517</v>
      </c>
    </row>
    <row r="22" spans="1:9" s="18" customFormat="1" ht="16.149999999999999" customHeight="1" x14ac:dyDescent="0.25">
      <c r="A22" s="12">
        <v>10</v>
      </c>
      <c r="B22" s="12" t="s">
        <v>68</v>
      </c>
      <c r="C22" s="13" t="s">
        <v>69</v>
      </c>
      <c r="D22" s="14" t="s">
        <v>70</v>
      </c>
      <c r="E22" s="14" t="s">
        <v>71</v>
      </c>
      <c r="F22" s="15">
        <v>43479</v>
      </c>
      <c r="G22" s="15">
        <v>43488</v>
      </c>
      <c r="H22" s="12">
        <v>900822</v>
      </c>
      <c r="I22" s="16">
        <v>581</v>
      </c>
    </row>
    <row r="23" spans="1:9" s="17" customFormat="1" ht="20.45" customHeight="1" x14ac:dyDescent="0.25">
      <c r="A23" s="12">
        <v>11</v>
      </c>
      <c r="B23" s="12" t="s">
        <v>72</v>
      </c>
      <c r="C23" s="13" t="s">
        <v>73</v>
      </c>
      <c r="D23" s="14" t="s">
        <v>48</v>
      </c>
      <c r="E23" s="14" t="s">
        <v>74</v>
      </c>
      <c r="F23" s="15">
        <v>43481</v>
      </c>
      <c r="G23" s="15">
        <v>43125</v>
      </c>
      <c r="H23" s="12">
        <v>905384</v>
      </c>
      <c r="I23" s="16">
        <v>1517</v>
      </c>
    </row>
    <row r="24" spans="1:9" s="18" customFormat="1" ht="13.9" x14ac:dyDescent="0.25">
      <c r="A24" s="12">
        <v>12</v>
      </c>
      <c r="B24" s="12" t="s">
        <v>75</v>
      </c>
      <c r="C24" s="25" t="s">
        <v>76</v>
      </c>
      <c r="D24" s="14" t="s">
        <v>77</v>
      </c>
      <c r="E24" s="14" t="s">
        <v>78</v>
      </c>
      <c r="F24" s="15" t="s">
        <v>79</v>
      </c>
      <c r="G24" s="15">
        <v>43490</v>
      </c>
      <c r="H24" s="12">
        <v>905343</v>
      </c>
      <c r="I24" s="16">
        <v>3200</v>
      </c>
    </row>
    <row r="25" spans="1:9" s="17" customFormat="1" ht="13.15" x14ac:dyDescent="0.25">
      <c r="A25" s="12">
        <v>13</v>
      </c>
      <c r="B25" s="12" t="s">
        <v>80</v>
      </c>
    </row>
    <row r="26" spans="1:9" ht="14.45" x14ac:dyDescent="0.3">
      <c r="A26" s="12">
        <v>14</v>
      </c>
      <c r="B26" s="12" t="s">
        <v>83</v>
      </c>
      <c r="C26" s="13" t="s">
        <v>81</v>
      </c>
      <c r="D26" s="14" t="s">
        <v>48</v>
      </c>
      <c r="E26" s="14" t="s">
        <v>82</v>
      </c>
      <c r="F26" s="15">
        <v>43480</v>
      </c>
      <c r="G26" s="15">
        <v>43483</v>
      </c>
      <c r="H26" s="12">
        <v>905485</v>
      </c>
      <c r="I26" s="16">
        <v>2796</v>
      </c>
    </row>
    <row r="27" spans="1:9" ht="26.45" x14ac:dyDescent="0.3">
      <c r="A27" s="12">
        <v>15</v>
      </c>
      <c r="B27" s="12" t="s">
        <v>84</v>
      </c>
      <c r="C27" s="25" t="s">
        <v>33</v>
      </c>
      <c r="D27" s="14" t="s">
        <v>77</v>
      </c>
      <c r="E27" s="14" t="s">
        <v>85</v>
      </c>
      <c r="F27" s="15">
        <v>43495</v>
      </c>
      <c r="G27" s="15">
        <v>43507</v>
      </c>
      <c r="H27" s="12"/>
      <c r="I27" s="16">
        <v>2146.65</v>
      </c>
    </row>
    <row r="28" spans="1:9" ht="24" customHeight="1" x14ac:dyDescent="0.3">
      <c r="A28" s="12">
        <v>16</v>
      </c>
      <c r="B28" s="12" t="s">
        <v>86</v>
      </c>
      <c r="C28" s="13" t="s">
        <v>87</v>
      </c>
      <c r="D28" s="14" t="s">
        <v>88</v>
      </c>
      <c r="E28" s="14" t="s">
        <v>89</v>
      </c>
      <c r="F28" s="15">
        <v>43495</v>
      </c>
      <c r="G28" s="15">
        <v>43507</v>
      </c>
      <c r="H28" s="12">
        <v>902150</v>
      </c>
      <c r="I28" s="16">
        <v>790</v>
      </c>
    </row>
    <row r="29" spans="1:9" x14ac:dyDescent="0.25">
      <c r="A29" s="12">
        <v>17</v>
      </c>
      <c r="B29" s="12" t="s">
        <v>90</v>
      </c>
      <c r="C29" s="26" t="s">
        <v>91</v>
      </c>
      <c r="D29" s="14" t="s">
        <v>92</v>
      </c>
      <c r="E29" s="14" t="s">
        <v>93</v>
      </c>
      <c r="F29" s="15">
        <v>43507</v>
      </c>
      <c r="G29" s="15">
        <v>43494</v>
      </c>
      <c r="H29" s="12">
        <v>902346</v>
      </c>
      <c r="I29" s="16">
        <v>1064</v>
      </c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ht="15.75" thickBot="1" x14ac:dyDescent="0.3">
      <c r="B32"/>
      <c r="C32"/>
      <c r="D32"/>
      <c r="E32"/>
      <c r="F32"/>
      <c r="G32"/>
      <c r="H32"/>
      <c r="I32"/>
    </row>
    <row r="33" spans="2:9" ht="18" thickBot="1" x14ac:dyDescent="0.3">
      <c r="B33" s="30" t="s">
        <v>26</v>
      </c>
      <c r="C33" s="30"/>
      <c r="G33" s="31" t="s">
        <v>20</v>
      </c>
      <c r="H33" s="32"/>
      <c r="I33" s="20">
        <f>SUM(I13:I29)</f>
        <v>22160.13</v>
      </c>
    </row>
    <row r="34" spans="2:9" x14ac:dyDescent="0.25">
      <c r="B34"/>
      <c r="C34"/>
      <c r="D34"/>
      <c r="E34"/>
      <c r="F34"/>
      <c r="G34"/>
      <c r="H34"/>
      <c r="I34" s="21"/>
    </row>
    <row r="35" spans="2:9" x14ac:dyDescent="0.25">
      <c r="B35"/>
      <c r="C35"/>
      <c r="D35"/>
      <c r="E35"/>
      <c r="F35"/>
      <c r="G35"/>
      <c r="H35"/>
      <c r="I35" s="21"/>
    </row>
    <row r="36" spans="2:9" ht="17.25" x14ac:dyDescent="0.25">
      <c r="B36" s="30">
        <v>17</v>
      </c>
      <c r="C36" s="30"/>
      <c r="D36"/>
      <c r="E36"/>
      <c r="F36"/>
      <c r="G36"/>
      <c r="H36"/>
      <c r="I36"/>
    </row>
    <row r="37" spans="2:9" x14ac:dyDescent="0.25">
      <c r="B37" s="33" t="s">
        <v>22</v>
      </c>
      <c r="C37" s="33"/>
      <c r="D37"/>
      <c r="E37"/>
      <c r="F37"/>
      <c r="G37"/>
      <c r="H37"/>
      <c r="I37"/>
    </row>
  </sheetData>
  <mergeCells count="11">
    <mergeCell ref="B36:C36"/>
    <mergeCell ref="B37:C37"/>
    <mergeCell ref="B33:C33"/>
    <mergeCell ref="C4:G5"/>
    <mergeCell ref="G33:H33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36"/>
  <sheetViews>
    <sheetView tabSelected="1" view="pageLayout" zoomScale="70" zoomScaleNormal="85" zoomScaleSheetLayoutView="100" zoomScalePageLayoutView="70" workbookViewId="0">
      <selection sqref="A1:I8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19" customWidth="1"/>
    <col min="4" max="4" width="45.7109375" style="19" customWidth="1"/>
    <col min="5" max="5" width="55.85546875" style="19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x14ac:dyDescent="0.25">
      <c r="A1" s="24"/>
      <c r="B1" s="24"/>
    </row>
    <row r="2" spans="1:9" x14ac:dyDescent="0.25">
      <c r="A2" s="24"/>
      <c r="B2" s="24"/>
    </row>
    <row r="3" spans="1:9" x14ac:dyDescent="0.25">
      <c r="A3" s="24"/>
      <c r="B3" s="24"/>
    </row>
    <row r="4" spans="1:9" x14ac:dyDescent="0.25">
      <c r="A4" s="24"/>
      <c r="B4" s="24"/>
      <c r="C4" s="39" t="s">
        <v>208</v>
      </c>
      <c r="D4" s="39"/>
      <c r="E4" s="39"/>
      <c r="F4" s="39"/>
      <c r="G4" s="39"/>
    </row>
    <row r="5" spans="1:9" ht="18" customHeight="1" x14ac:dyDescent="0.25">
      <c r="A5" s="24"/>
      <c r="B5" s="24"/>
      <c r="C5" s="39"/>
      <c r="D5" s="39"/>
      <c r="E5" s="39"/>
      <c r="F5" s="39"/>
      <c r="G5" s="39"/>
    </row>
    <row r="6" spans="1:9" x14ac:dyDescent="0.25">
      <c r="A6" s="24"/>
      <c r="B6" s="24"/>
    </row>
    <row r="7" spans="1:9" x14ac:dyDescent="0.25">
      <c r="A7" s="24"/>
      <c r="B7" s="24"/>
    </row>
    <row r="8" spans="1:9" x14ac:dyDescent="0.25">
      <c r="A8" s="24"/>
      <c r="B8" s="24"/>
    </row>
    <row r="9" spans="1:9" ht="21" customHeight="1" x14ac:dyDescent="0.25">
      <c r="A9" s="27" t="s">
        <v>0</v>
      </c>
      <c r="B9" s="27"/>
      <c r="C9" s="1" t="s">
        <v>203</v>
      </c>
      <c r="D9" s="34" t="s">
        <v>15</v>
      </c>
      <c r="E9" s="34"/>
      <c r="F9" s="2" t="s">
        <v>1</v>
      </c>
      <c r="G9" s="28" t="s">
        <v>204</v>
      </c>
      <c r="H9" s="35"/>
      <c r="I9" s="35"/>
    </row>
    <row r="10" spans="1:9" ht="15.75" customHeight="1" x14ac:dyDescent="0.25">
      <c r="A10" s="27" t="s">
        <v>2</v>
      </c>
      <c r="B10" s="27"/>
      <c r="C10" s="3" t="s">
        <v>14</v>
      </c>
      <c r="D10" s="34"/>
      <c r="E10" s="34"/>
    </row>
    <row r="11" spans="1:9" ht="15.75" thickBot="1" x14ac:dyDescent="0.3">
      <c r="C11" s="29" t="s">
        <v>3</v>
      </c>
      <c r="D11" s="29"/>
      <c r="E11" s="7"/>
      <c r="F11" s="29" t="s">
        <v>4</v>
      </c>
      <c r="G11" s="29"/>
    </row>
    <row r="12" spans="1:9" ht="15.75" thickBot="1" x14ac:dyDescent="0.3">
      <c r="A12" s="22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23" t="s">
        <v>13</v>
      </c>
    </row>
    <row r="13" spans="1:9" s="17" customFormat="1" ht="28.35" customHeight="1" x14ac:dyDescent="0.25">
      <c r="A13" s="12">
        <v>1</v>
      </c>
      <c r="B13" s="12" t="s">
        <v>94</v>
      </c>
      <c r="C13" s="13" t="s">
        <v>95</v>
      </c>
      <c r="D13" s="14" t="s">
        <v>96</v>
      </c>
      <c r="E13" s="14" t="s">
        <v>97</v>
      </c>
      <c r="F13" s="15">
        <v>43511</v>
      </c>
      <c r="G13" s="15">
        <v>43510</v>
      </c>
      <c r="H13" s="12">
        <v>902647</v>
      </c>
      <c r="I13" s="16">
        <v>639</v>
      </c>
    </row>
    <row r="14" spans="1:9" s="17" customFormat="1" ht="28.35" customHeight="1" x14ac:dyDescent="0.25">
      <c r="A14" s="12">
        <v>2</v>
      </c>
      <c r="B14" s="12" t="s">
        <v>101</v>
      </c>
      <c r="C14" s="13" t="s">
        <v>98</v>
      </c>
      <c r="D14" s="17" t="s">
        <v>32</v>
      </c>
      <c r="E14" s="14" t="s">
        <v>99</v>
      </c>
      <c r="F14" s="15">
        <v>43501</v>
      </c>
      <c r="G14" s="15">
        <v>43510</v>
      </c>
      <c r="H14" s="12">
        <v>902645</v>
      </c>
      <c r="I14" s="16">
        <v>639</v>
      </c>
    </row>
    <row r="15" spans="1:9" s="18" customFormat="1" ht="28.35" customHeight="1" x14ac:dyDescent="0.25">
      <c r="A15" s="12">
        <v>3</v>
      </c>
      <c r="B15" s="12" t="s">
        <v>100</v>
      </c>
      <c r="C15" s="13" t="s">
        <v>102</v>
      </c>
      <c r="D15" s="14" t="s">
        <v>103</v>
      </c>
      <c r="E15" s="14" t="s">
        <v>104</v>
      </c>
      <c r="F15" s="15">
        <v>43507</v>
      </c>
      <c r="G15" s="15">
        <v>43516</v>
      </c>
      <c r="H15" s="12">
        <v>907919</v>
      </c>
      <c r="I15" s="16">
        <v>1064</v>
      </c>
    </row>
    <row r="16" spans="1:9" s="18" customFormat="1" ht="28.35" customHeight="1" x14ac:dyDescent="0.25">
      <c r="A16" s="12">
        <v>4</v>
      </c>
      <c r="B16" s="12" t="s">
        <v>27</v>
      </c>
      <c r="C16" s="13" t="s">
        <v>105</v>
      </c>
      <c r="D16" s="14" t="s">
        <v>106</v>
      </c>
      <c r="E16" s="14" t="s">
        <v>107</v>
      </c>
      <c r="F16" s="15">
        <v>43508</v>
      </c>
      <c r="G16" s="15">
        <v>43516</v>
      </c>
      <c r="H16" s="12">
        <v>909225</v>
      </c>
      <c r="I16" s="16">
        <v>790</v>
      </c>
    </row>
    <row r="17" spans="1:9" s="18" customFormat="1" ht="28.35" customHeight="1" x14ac:dyDescent="0.25">
      <c r="A17" s="12">
        <v>5</v>
      </c>
      <c r="B17" s="12" t="s">
        <v>108</v>
      </c>
      <c r="C17" s="14" t="s">
        <v>109</v>
      </c>
      <c r="D17" s="18" t="s">
        <v>110</v>
      </c>
      <c r="E17" s="14" t="s">
        <v>111</v>
      </c>
      <c r="F17" s="15">
        <v>43509</v>
      </c>
      <c r="G17" s="15">
        <v>43515</v>
      </c>
      <c r="H17" s="12">
        <v>909390</v>
      </c>
      <c r="I17" s="16">
        <v>639</v>
      </c>
    </row>
    <row r="18" spans="1:9" s="18" customFormat="1" ht="28.35" customHeight="1" x14ac:dyDescent="0.2">
      <c r="A18" s="12">
        <v>6</v>
      </c>
      <c r="B18" s="12" t="s">
        <v>112</v>
      </c>
      <c r="C18" s="13" t="s">
        <v>113</v>
      </c>
      <c r="D18" s="14" t="s">
        <v>16</v>
      </c>
      <c r="E18" s="14" t="s">
        <v>114</v>
      </c>
      <c r="F18" s="15">
        <v>43511</v>
      </c>
      <c r="G18" s="15">
        <v>43522</v>
      </c>
      <c r="H18" s="12">
        <v>888292</v>
      </c>
      <c r="I18" s="16">
        <v>1669</v>
      </c>
    </row>
    <row r="19" spans="1:9" s="18" customFormat="1" ht="28.35" customHeight="1" x14ac:dyDescent="0.2">
      <c r="A19" s="12">
        <v>7</v>
      </c>
      <c r="B19" s="12" t="s">
        <v>115</v>
      </c>
      <c r="C19" s="13" t="s">
        <v>116</v>
      </c>
      <c r="D19" s="14" t="s">
        <v>16</v>
      </c>
      <c r="E19" s="14" t="s">
        <v>117</v>
      </c>
      <c r="F19" s="15">
        <v>43515</v>
      </c>
      <c r="G19" s="15">
        <v>43524</v>
      </c>
      <c r="H19" s="12">
        <v>909858</v>
      </c>
      <c r="I19" s="16">
        <v>1064</v>
      </c>
    </row>
    <row r="20" spans="1:9" ht="21" customHeight="1" x14ac:dyDescent="0.3">
      <c r="A20" s="12">
        <v>8</v>
      </c>
      <c r="B20" s="12" t="s">
        <v>118</v>
      </c>
      <c r="C20" s="13" t="s">
        <v>119</v>
      </c>
      <c r="D20" s="14" t="s">
        <v>120</v>
      </c>
      <c r="E20" s="14" t="s">
        <v>121</v>
      </c>
      <c r="F20" s="15">
        <v>43516</v>
      </c>
      <c r="G20" s="15">
        <v>43524</v>
      </c>
      <c r="H20" s="12">
        <v>897755</v>
      </c>
      <c r="I20" s="16">
        <v>1669</v>
      </c>
    </row>
    <row r="21" spans="1:9" ht="25.5" x14ac:dyDescent="0.25">
      <c r="A21" s="12">
        <v>9</v>
      </c>
      <c r="B21" s="12" t="s">
        <v>122</v>
      </c>
      <c r="C21" s="14" t="s">
        <v>123</v>
      </c>
      <c r="D21" s="18" t="s">
        <v>124</v>
      </c>
      <c r="E21" s="14" t="s">
        <v>125</v>
      </c>
      <c r="F21" s="15">
        <v>43516</v>
      </c>
      <c r="G21" s="15">
        <v>43525</v>
      </c>
      <c r="H21" s="12">
        <v>897911</v>
      </c>
      <c r="I21" s="16">
        <v>584</v>
      </c>
    </row>
    <row r="22" spans="1:9" ht="24" customHeight="1" x14ac:dyDescent="0.3">
      <c r="A22" s="12">
        <v>10</v>
      </c>
      <c r="B22" s="12" t="s">
        <v>126</v>
      </c>
      <c r="C22" s="13" t="s">
        <v>127</v>
      </c>
      <c r="D22" s="14" t="s">
        <v>32</v>
      </c>
      <c r="E22" s="14" t="s">
        <v>128</v>
      </c>
      <c r="F22" s="15">
        <v>43517</v>
      </c>
      <c r="G22" s="15">
        <v>43528</v>
      </c>
      <c r="H22" s="12">
        <v>897987</v>
      </c>
      <c r="I22" s="16">
        <v>639</v>
      </c>
    </row>
    <row r="23" spans="1:9" ht="14.45" x14ac:dyDescent="0.3">
      <c r="A23" s="12">
        <v>11</v>
      </c>
      <c r="B23" s="12" t="s">
        <v>129</v>
      </c>
      <c r="C23" s="13"/>
      <c r="D23" s="14"/>
      <c r="E23" s="14"/>
      <c r="F23" s="15"/>
      <c r="G23" s="15"/>
      <c r="H23" s="12"/>
      <c r="I23" s="16"/>
    </row>
    <row r="24" spans="1:9" ht="26.45" x14ac:dyDescent="0.3">
      <c r="A24" s="12">
        <v>12</v>
      </c>
      <c r="B24" s="12" t="s">
        <v>130</v>
      </c>
      <c r="C24" s="14" t="s">
        <v>132</v>
      </c>
      <c r="D24" s="18" t="s">
        <v>133</v>
      </c>
      <c r="E24" s="14" t="s">
        <v>134</v>
      </c>
      <c r="F24" s="15">
        <v>43498</v>
      </c>
      <c r="G24" s="15">
        <v>43539</v>
      </c>
      <c r="H24" s="12">
        <v>899332</v>
      </c>
      <c r="I24" s="16">
        <v>2269</v>
      </c>
    </row>
    <row r="25" spans="1:9" ht="14.45" x14ac:dyDescent="0.3">
      <c r="A25" s="12">
        <v>13</v>
      </c>
      <c r="B25" s="12" t="s">
        <v>131</v>
      </c>
      <c r="C25" s="13" t="s">
        <v>135</v>
      </c>
      <c r="D25" s="14" t="s">
        <v>136</v>
      </c>
      <c r="E25" s="14" t="s">
        <v>137</v>
      </c>
      <c r="F25" s="15">
        <v>43524</v>
      </c>
      <c r="G25" s="15">
        <v>43535</v>
      </c>
      <c r="H25" s="12">
        <v>899292</v>
      </c>
      <c r="I25" s="16">
        <v>32</v>
      </c>
    </row>
    <row r="26" spans="1:9" ht="14.45" x14ac:dyDescent="0.3">
      <c r="A26"/>
      <c r="B26"/>
      <c r="C26"/>
      <c r="D26"/>
      <c r="E26"/>
      <c r="F26"/>
      <c r="G26"/>
      <c r="H26"/>
      <c r="I26"/>
    </row>
    <row r="27" spans="1:9" ht="14.45" x14ac:dyDescent="0.3">
      <c r="A27"/>
      <c r="B27"/>
      <c r="C27"/>
      <c r="D27"/>
      <c r="E27"/>
      <c r="F27"/>
      <c r="G27"/>
      <c r="H27"/>
      <c r="I27"/>
    </row>
    <row r="28" spans="1:9" ht="14.45" x14ac:dyDescent="0.3">
      <c r="A28"/>
      <c r="B28"/>
      <c r="C28"/>
      <c r="D28"/>
      <c r="E28"/>
      <c r="F28"/>
      <c r="G28"/>
      <c r="H28"/>
      <c r="I28"/>
    </row>
    <row r="29" spans="1:9" x14ac:dyDescent="0.25">
      <c r="A29"/>
      <c r="B29"/>
      <c r="C29"/>
      <c r="D29"/>
      <c r="E29"/>
      <c r="F29"/>
      <c r="G29"/>
      <c r="H29"/>
      <c r="I29"/>
    </row>
    <row r="32" spans="1:9" thickBot="1" x14ac:dyDescent="0.35"/>
    <row r="33" spans="1:9" ht="18" thickBot="1" x14ac:dyDescent="0.35">
      <c r="B33" s="30" t="s">
        <v>205</v>
      </c>
      <c r="C33" s="30"/>
      <c r="G33" s="31" t="s">
        <v>20</v>
      </c>
      <c r="H33" s="32"/>
      <c r="I33" s="20">
        <f>SUM(I13:I25)</f>
        <v>11697</v>
      </c>
    </row>
    <row r="34" spans="1:9" ht="15.75" thickBot="1" x14ac:dyDescent="0.3">
      <c r="A34"/>
      <c r="B34"/>
      <c r="C34"/>
      <c r="D34"/>
      <c r="E34"/>
      <c r="F34"/>
      <c r="G34"/>
      <c r="H34"/>
      <c r="I34" s="21"/>
    </row>
    <row r="35" spans="1:9" ht="18" thickBot="1" x14ac:dyDescent="0.3">
      <c r="A35"/>
      <c r="B35" s="30">
        <f>17+13</f>
        <v>30</v>
      </c>
      <c r="C35" s="30"/>
      <c r="D35"/>
      <c r="E35"/>
      <c r="F35"/>
      <c r="G35" s="31" t="s">
        <v>23</v>
      </c>
      <c r="H35" s="32"/>
      <c r="I35" s="20">
        <f>SUM('ENERO 2019 '!I33)</f>
        <v>22160.13</v>
      </c>
    </row>
    <row r="36" spans="1:9" x14ac:dyDescent="0.25">
      <c r="A36"/>
      <c r="B36" s="33" t="s">
        <v>22</v>
      </c>
      <c r="C36" s="33"/>
      <c r="D36"/>
      <c r="E36"/>
      <c r="F36"/>
      <c r="G36"/>
      <c r="H36"/>
      <c r="I36"/>
    </row>
  </sheetData>
  <mergeCells count="12">
    <mergeCell ref="A9:B9"/>
    <mergeCell ref="D9:E10"/>
    <mergeCell ref="G9:I9"/>
    <mergeCell ref="A10:B10"/>
    <mergeCell ref="C4:G5"/>
    <mergeCell ref="C11:D11"/>
    <mergeCell ref="F11:G11"/>
    <mergeCell ref="B35:C35"/>
    <mergeCell ref="B36:C36"/>
    <mergeCell ref="G35:H35"/>
    <mergeCell ref="B33:C33"/>
    <mergeCell ref="G33:H33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70"/>
  <sheetViews>
    <sheetView view="pageLayout" topLeftCell="A46" zoomScale="70" zoomScaleNormal="85" zoomScaleSheetLayoutView="100" zoomScalePageLayoutView="70" workbookViewId="0">
      <selection activeCell="B65" sqref="B65:C65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19" customWidth="1"/>
    <col min="4" max="4" width="45.7109375" style="19" customWidth="1"/>
    <col min="5" max="5" width="55.85546875" style="19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x14ac:dyDescent="0.25">
      <c r="A1" s="24"/>
      <c r="B1" s="24"/>
    </row>
    <row r="2" spans="1:9" x14ac:dyDescent="0.25">
      <c r="A2" s="24"/>
      <c r="B2" s="24"/>
    </row>
    <row r="3" spans="1:9" x14ac:dyDescent="0.25">
      <c r="A3" s="24"/>
      <c r="B3" s="24"/>
    </row>
    <row r="4" spans="1:9" x14ac:dyDescent="0.25">
      <c r="A4" s="24"/>
      <c r="B4" s="24"/>
      <c r="C4" s="39" t="s">
        <v>208</v>
      </c>
      <c r="D4" s="39"/>
      <c r="E4" s="39"/>
      <c r="F4" s="39"/>
      <c r="G4" s="39"/>
    </row>
    <row r="5" spans="1:9" x14ac:dyDescent="0.25">
      <c r="A5" s="24"/>
      <c r="B5" s="24"/>
      <c r="C5" s="39"/>
      <c r="D5" s="39"/>
      <c r="E5" s="39"/>
      <c r="F5" s="39"/>
      <c r="G5" s="39"/>
    </row>
    <row r="6" spans="1:9" ht="18" customHeight="1" x14ac:dyDescent="0.25">
      <c r="A6" s="24"/>
      <c r="B6" s="24"/>
    </row>
    <row r="7" spans="1:9" x14ac:dyDescent="0.25">
      <c r="A7" s="24"/>
      <c r="B7" s="24"/>
    </row>
    <row r="8" spans="1:9" x14ac:dyDescent="0.25">
      <c r="A8" s="24"/>
      <c r="B8" s="24"/>
    </row>
    <row r="9" spans="1:9" ht="21" customHeight="1" x14ac:dyDescent="0.25">
      <c r="A9" s="27" t="s">
        <v>0</v>
      </c>
      <c r="B9" s="27"/>
      <c r="C9" s="1" t="s">
        <v>206</v>
      </c>
      <c r="D9" s="34" t="s">
        <v>15</v>
      </c>
      <c r="E9" s="34"/>
      <c r="F9" s="2" t="s">
        <v>1</v>
      </c>
      <c r="G9" s="28" t="s">
        <v>207</v>
      </c>
      <c r="H9" s="35"/>
      <c r="I9" s="35"/>
    </row>
    <row r="10" spans="1:9" ht="15.75" customHeight="1" x14ac:dyDescent="0.25">
      <c r="A10" s="27" t="s">
        <v>2</v>
      </c>
      <c r="B10" s="27"/>
      <c r="C10" s="3" t="s">
        <v>14</v>
      </c>
      <c r="D10" s="34"/>
      <c r="E10" s="34"/>
    </row>
    <row r="11" spans="1:9" ht="15.75" thickBot="1" x14ac:dyDescent="0.3">
      <c r="C11" s="29" t="s">
        <v>3</v>
      </c>
      <c r="D11" s="29"/>
      <c r="E11" s="7"/>
      <c r="F11" s="29" t="s">
        <v>4</v>
      </c>
      <c r="G11" s="29"/>
    </row>
    <row r="12" spans="1:9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9" s="17" customFormat="1" ht="25.5" customHeight="1" x14ac:dyDescent="0.25">
      <c r="A13" s="12">
        <v>1</v>
      </c>
      <c r="B13" s="12" t="s">
        <v>29</v>
      </c>
      <c r="C13" s="13" t="s">
        <v>19</v>
      </c>
      <c r="D13" s="14" t="s">
        <v>24</v>
      </c>
      <c r="E13" s="14" t="s">
        <v>138</v>
      </c>
      <c r="F13" s="15">
        <v>43530</v>
      </c>
      <c r="G13" s="15">
        <v>43539</v>
      </c>
      <c r="H13" s="12"/>
      <c r="I13" s="16">
        <v>1669</v>
      </c>
    </row>
    <row r="14" spans="1:9" s="18" customFormat="1" ht="25.5" customHeight="1" x14ac:dyDescent="0.25">
      <c r="A14" s="12">
        <v>2</v>
      </c>
      <c r="B14" s="12" t="s">
        <v>139</v>
      </c>
      <c r="C14" s="13" t="s">
        <v>140</v>
      </c>
      <c r="D14" s="14" t="s">
        <v>18</v>
      </c>
      <c r="E14" s="14" t="s">
        <v>141</v>
      </c>
      <c r="F14" s="15">
        <v>43530</v>
      </c>
      <c r="G14" s="15">
        <v>43539</v>
      </c>
      <c r="H14" s="12">
        <v>900115</v>
      </c>
      <c r="I14" s="16">
        <v>1669</v>
      </c>
    </row>
    <row r="15" spans="1:9" s="17" customFormat="1" ht="25.5" customHeight="1" x14ac:dyDescent="0.25">
      <c r="A15" s="12">
        <v>3</v>
      </c>
      <c r="B15" s="12" t="s">
        <v>142</v>
      </c>
      <c r="C15" s="13" t="s">
        <v>143</v>
      </c>
      <c r="D15" s="14" t="s">
        <v>144</v>
      </c>
      <c r="E15" s="14" t="s">
        <v>145</v>
      </c>
      <c r="F15" s="15">
        <v>43529</v>
      </c>
      <c r="G15" s="15">
        <v>43538</v>
      </c>
      <c r="H15" s="12">
        <v>899950</v>
      </c>
      <c r="I15" s="16">
        <v>639</v>
      </c>
    </row>
    <row r="16" spans="1:9" s="18" customFormat="1" ht="25.5" customHeight="1" x14ac:dyDescent="0.25">
      <c r="A16" s="12">
        <v>4</v>
      </c>
      <c r="B16" s="12" t="s">
        <v>146</v>
      </c>
      <c r="C16" s="13" t="s">
        <v>147</v>
      </c>
      <c r="D16" s="14" t="s">
        <v>148</v>
      </c>
      <c r="E16" s="14" t="s">
        <v>149</v>
      </c>
      <c r="F16" s="15">
        <v>43537</v>
      </c>
      <c r="G16" s="15">
        <v>43549</v>
      </c>
      <c r="H16" s="12">
        <v>908407</v>
      </c>
      <c r="I16" s="16">
        <v>1669</v>
      </c>
    </row>
    <row r="17" spans="1:9" s="18" customFormat="1" ht="25.5" customHeight="1" x14ac:dyDescent="0.25">
      <c r="A17" s="12">
        <v>5</v>
      </c>
      <c r="B17" s="12" t="s">
        <v>152</v>
      </c>
      <c r="C17" s="14" t="s">
        <v>150</v>
      </c>
      <c r="D17" s="14" t="s">
        <v>17</v>
      </c>
      <c r="E17" s="14" t="s">
        <v>151</v>
      </c>
      <c r="F17" s="15">
        <v>43537</v>
      </c>
      <c r="G17" s="15">
        <v>43549</v>
      </c>
      <c r="H17" s="12">
        <v>900342</v>
      </c>
      <c r="I17" s="16">
        <v>1669</v>
      </c>
    </row>
    <row r="18" spans="1:9" s="18" customFormat="1" ht="25.5" customHeight="1" x14ac:dyDescent="0.2">
      <c r="A18" s="12">
        <v>6</v>
      </c>
      <c r="B18" s="12" t="s">
        <v>153</v>
      </c>
      <c r="C18" s="14" t="s">
        <v>154</v>
      </c>
      <c r="D18" s="14" t="s">
        <v>155</v>
      </c>
      <c r="E18" s="14" t="s">
        <v>156</v>
      </c>
      <c r="F18" s="15">
        <v>43539</v>
      </c>
      <c r="G18" s="15">
        <v>43551</v>
      </c>
      <c r="H18" s="12">
        <v>900439</v>
      </c>
      <c r="I18" s="16">
        <v>639</v>
      </c>
    </row>
    <row r="19" spans="1:9" s="18" customFormat="1" ht="25.5" customHeight="1" x14ac:dyDescent="0.25">
      <c r="A19" s="12">
        <v>7</v>
      </c>
      <c r="B19" s="12" t="s">
        <v>30</v>
      </c>
      <c r="C19" s="13" t="s">
        <v>157</v>
      </c>
      <c r="D19" s="18" t="s">
        <v>159</v>
      </c>
      <c r="E19" s="14" t="s">
        <v>158</v>
      </c>
      <c r="F19" s="15">
        <v>43543</v>
      </c>
      <c r="G19" s="15">
        <v>43551</v>
      </c>
      <c r="H19" s="12">
        <v>891217</v>
      </c>
      <c r="I19" s="16">
        <v>639</v>
      </c>
    </row>
    <row r="20" spans="1:9" s="18" customFormat="1" ht="25.5" customHeight="1" x14ac:dyDescent="0.25">
      <c r="A20" s="12">
        <v>8</v>
      </c>
      <c r="B20" s="12" t="s">
        <v>160</v>
      </c>
      <c r="C20" s="13" t="s">
        <v>161</v>
      </c>
      <c r="D20" s="14" t="s">
        <v>162</v>
      </c>
      <c r="E20" s="14" t="s">
        <v>28</v>
      </c>
      <c r="F20" s="15">
        <v>43538</v>
      </c>
      <c r="G20" s="15">
        <v>43550</v>
      </c>
      <c r="H20" s="12">
        <v>908451</v>
      </c>
      <c r="I20" s="16">
        <v>1669</v>
      </c>
    </row>
    <row r="21" spans="1:9" s="18" customFormat="1" ht="25.5" customHeight="1" x14ac:dyDescent="0.25">
      <c r="A21" s="12">
        <v>9</v>
      </c>
      <c r="B21" s="12" t="s">
        <v>163</v>
      </c>
      <c r="C21" s="13" t="s">
        <v>164</v>
      </c>
      <c r="D21" s="14" t="s">
        <v>165</v>
      </c>
      <c r="E21" s="14" t="s">
        <v>166</v>
      </c>
      <c r="F21" s="15">
        <v>43545</v>
      </c>
      <c r="G21" s="15">
        <v>43556</v>
      </c>
      <c r="H21" s="12">
        <v>890951</v>
      </c>
      <c r="I21" s="16">
        <v>1669</v>
      </c>
    </row>
    <row r="22" spans="1:9" s="18" customFormat="1" ht="25.5" customHeight="1" x14ac:dyDescent="0.25">
      <c r="A22" s="12">
        <v>10</v>
      </c>
      <c r="B22" s="12" t="s">
        <v>167</v>
      </c>
      <c r="C22" s="13" t="s">
        <v>168</v>
      </c>
      <c r="D22" s="14" t="s">
        <v>48</v>
      </c>
      <c r="E22" s="14" t="s">
        <v>169</v>
      </c>
      <c r="F22" s="15">
        <v>43546</v>
      </c>
      <c r="G22" s="15">
        <v>43557</v>
      </c>
      <c r="H22" s="12">
        <v>892408</v>
      </c>
      <c r="I22" s="16">
        <v>1064</v>
      </c>
    </row>
    <row r="23" spans="1:9" s="17" customFormat="1" ht="25.5" customHeight="1" x14ac:dyDescent="0.25">
      <c r="A23" s="12">
        <v>11</v>
      </c>
      <c r="B23" s="12" t="s">
        <v>170</v>
      </c>
      <c r="C23" s="13" t="s">
        <v>171</v>
      </c>
      <c r="D23" s="14" t="s">
        <v>172</v>
      </c>
      <c r="E23" s="14" t="s">
        <v>173</v>
      </c>
      <c r="F23" s="15">
        <v>43546</v>
      </c>
      <c r="G23" s="15">
        <v>43557</v>
      </c>
      <c r="H23" s="12">
        <v>891421</v>
      </c>
      <c r="I23" s="16">
        <v>1679.47</v>
      </c>
    </row>
    <row r="24" spans="1:9" ht="25.5" customHeight="1" x14ac:dyDescent="0.25">
      <c r="A24" s="12">
        <v>12</v>
      </c>
      <c r="B24" s="12" t="s">
        <v>174</v>
      </c>
      <c r="C24" s="13" t="s">
        <v>175</v>
      </c>
      <c r="D24" s="14" t="s">
        <v>32</v>
      </c>
      <c r="E24" s="14" t="s">
        <v>176</v>
      </c>
      <c r="F24" s="15">
        <v>43550</v>
      </c>
      <c r="G24" s="15">
        <v>43528</v>
      </c>
      <c r="H24" s="12">
        <v>891543</v>
      </c>
      <c r="I24" s="16">
        <v>639</v>
      </c>
    </row>
    <row r="25" spans="1:9" ht="25.5" customHeight="1" x14ac:dyDescent="0.25">
      <c r="A25" s="12">
        <v>13</v>
      </c>
      <c r="B25" s="12" t="s">
        <v>177</v>
      </c>
      <c r="C25" s="13" t="s">
        <v>178</v>
      </c>
      <c r="D25" s="14" t="s">
        <v>179</v>
      </c>
      <c r="E25" s="14" t="s">
        <v>180</v>
      </c>
      <c r="F25" s="15">
        <v>43550</v>
      </c>
      <c r="G25" s="15">
        <v>43559</v>
      </c>
      <c r="H25" s="12">
        <v>892608</v>
      </c>
      <c r="I25" s="16">
        <v>639</v>
      </c>
    </row>
    <row r="26" spans="1:9" ht="15.75" thickBot="1" x14ac:dyDescent="0.3">
      <c r="A26"/>
      <c r="B26"/>
      <c r="C26"/>
      <c r="D26"/>
      <c r="E26"/>
      <c r="F26"/>
      <c r="G26"/>
      <c r="H26"/>
      <c r="I26"/>
    </row>
    <row r="27" spans="1:9" ht="24" customHeight="1" thickBot="1" x14ac:dyDescent="0.3">
      <c r="B27" s="30" t="s">
        <v>205</v>
      </c>
      <c r="C27" s="30"/>
      <c r="G27" s="31" t="s">
        <v>20</v>
      </c>
      <c r="H27" s="32"/>
      <c r="I27" s="20">
        <f>SUM(I13:I25)</f>
        <v>15952.47</v>
      </c>
    </row>
    <row r="28" spans="1:9" x14ac:dyDescent="0.25">
      <c r="A28"/>
      <c r="B28"/>
      <c r="C28"/>
      <c r="D28"/>
      <c r="E28"/>
      <c r="F28"/>
      <c r="G28"/>
      <c r="H28"/>
      <c r="I28" s="21"/>
    </row>
    <row r="29" spans="1:9" ht="17.25" x14ac:dyDescent="0.25">
      <c r="A29"/>
      <c r="B29" s="30">
        <f>15+12</f>
        <v>27</v>
      </c>
      <c r="C29" s="30"/>
      <c r="D29"/>
      <c r="E29"/>
      <c r="F29" s="36"/>
      <c r="G29" s="37"/>
      <c r="H29" s="37"/>
      <c r="I29" s="38"/>
    </row>
    <row r="30" spans="1:9" x14ac:dyDescent="0.25">
      <c r="A30"/>
      <c r="B30" s="33" t="s">
        <v>22</v>
      </c>
      <c r="C30" s="33"/>
      <c r="D30"/>
      <c r="E30"/>
      <c r="F30" s="36"/>
      <c r="G30" s="36"/>
      <c r="H30" s="36"/>
      <c r="I30" s="36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7" spans="1:9" x14ac:dyDescent="0.25">
      <c r="A37" s="24"/>
      <c r="B37" s="24"/>
    </row>
    <row r="38" spans="1:9" x14ac:dyDescent="0.25">
      <c r="A38" s="24"/>
      <c r="B38" s="24"/>
    </row>
    <row r="39" spans="1:9" x14ac:dyDescent="0.25">
      <c r="A39" s="24"/>
      <c r="B39" s="24"/>
    </row>
    <row r="40" spans="1:9" x14ac:dyDescent="0.25">
      <c r="A40" s="24"/>
      <c r="B40" s="24"/>
      <c r="C40" s="39" t="s">
        <v>208</v>
      </c>
      <c r="D40" s="39"/>
      <c r="E40" s="39"/>
      <c r="F40" s="39"/>
      <c r="G40" s="39"/>
    </row>
    <row r="41" spans="1:9" x14ac:dyDescent="0.25">
      <c r="A41" s="24"/>
      <c r="B41" s="24"/>
      <c r="C41" s="39"/>
      <c r="D41" s="39"/>
      <c r="E41" s="39"/>
      <c r="F41" s="39"/>
      <c r="G41" s="39"/>
    </row>
    <row r="42" spans="1:9" ht="18" customHeight="1" x14ac:dyDescent="0.25">
      <c r="A42" s="24"/>
      <c r="B42" s="24"/>
    </row>
    <row r="43" spans="1:9" x14ac:dyDescent="0.25">
      <c r="A43" s="24"/>
      <c r="B43" s="24"/>
    </row>
    <row r="44" spans="1:9" x14ac:dyDescent="0.25">
      <c r="A44" s="24"/>
      <c r="B44" s="24"/>
    </row>
    <row r="45" spans="1:9" ht="15.75" x14ac:dyDescent="0.25">
      <c r="A45" s="27" t="s">
        <v>0</v>
      </c>
      <c r="B45" s="27"/>
      <c r="C45" s="1" t="s">
        <v>206</v>
      </c>
      <c r="D45" s="34" t="s">
        <v>15</v>
      </c>
      <c r="E45" s="34"/>
      <c r="F45" s="2" t="s">
        <v>1</v>
      </c>
      <c r="G45" s="28" t="s">
        <v>207</v>
      </c>
      <c r="H45" s="35"/>
      <c r="I45" s="35"/>
    </row>
    <row r="46" spans="1:9" ht="15.75" x14ac:dyDescent="0.25">
      <c r="A46" s="27" t="s">
        <v>2</v>
      </c>
      <c r="B46" s="27"/>
      <c r="C46" s="3" t="s">
        <v>14</v>
      </c>
      <c r="D46" s="34"/>
      <c r="E46" s="34"/>
    </row>
    <row r="47" spans="1:9" ht="15.75" thickBot="1" x14ac:dyDescent="0.3">
      <c r="C47" s="29" t="s">
        <v>3</v>
      </c>
      <c r="D47" s="29"/>
      <c r="E47" s="7"/>
      <c r="F47" s="29" t="s">
        <v>4</v>
      </c>
      <c r="G47" s="29"/>
    </row>
    <row r="48" spans="1:9" ht="15.75" thickBot="1" x14ac:dyDescent="0.3">
      <c r="A48" s="8" t="s">
        <v>5</v>
      </c>
      <c r="B48" s="9" t="s">
        <v>6</v>
      </c>
      <c r="C48" s="9" t="s">
        <v>7</v>
      </c>
      <c r="D48" s="9" t="s">
        <v>8</v>
      </c>
      <c r="E48" s="9" t="s">
        <v>9</v>
      </c>
      <c r="F48" s="10" t="s">
        <v>10</v>
      </c>
      <c r="G48" s="9" t="s">
        <v>11</v>
      </c>
      <c r="H48" s="10" t="s">
        <v>12</v>
      </c>
      <c r="I48" s="11" t="s">
        <v>13</v>
      </c>
    </row>
    <row r="49" spans="1:9" ht="25.5" x14ac:dyDescent="0.25">
      <c r="A49" s="12">
        <v>14</v>
      </c>
      <c r="B49" s="12" t="s">
        <v>181</v>
      </c>
      <c r="C49" s="13" t="s">
        <v>182</v>
      </c>
      <c r="D49" s="14" t="s">
        <v>183</v>
      </c>
      <c r="E49" s="14" t="s">
        <v>184</v>
      </c>
      <c r="F49" s="15">
        <v>43551</v>
      </c>
      <c r="G49" s="15">
        <v>43528</v>
      </c>
      <c r="H49" s="12">
        <v>892662</v>
      </c>
      <c r="I49" s="16">
        <v>1064</v>
      </c>
    </row>
    <row r="50" spans="1:9" ht="25.5" x14ac:dyDescent="0.25">
      <c r="A50" s="12">
        <v>15</v>
      </c>
      <c r="B50" s="12" t="s">
        <v>185</v>
      </c>
      <c r="C50" s="13" t="s">
        <v>186</v>
      </c>
      <c r="D50" s="14" t="s">
        <v>187</v>
      </c>
      <c r="E50" s="14" t="s">
        <v>188</v>
      </c>
      <c r="F50" s="15">
        <v>43551</v>
      </c>
      <c r="G50" s="15">
        <v>43564</v>
      </c>
      <c r="H50" s="12">
        <v>891594</v>
      </c>
      <c r="I50" s="16">
        <v>1064</v>
      </c>
    </row>
    <row r="51" spans="1:9" ht="38.25" x14ac:dyDescent="0.25">
      <c r="A51" s="12">
        <v>16</v>
      </c>
      <c r="B51" s="12" t="s">
        <v>189</v>
      </c>
      <c r="C51" s="13" t="s">
        <v>190</v>
      </c>
      <c r="D51" s="14" t="s">
        <v>191</v>
      </c>
      <c r="E51" s="14" t="s">
        <v>192</v>
      </c>
      <c r="F51" s="15">
        <v>43543</v>
      </c>
      <c r="G51" s="15">
        <v>43551</v>
      </c>
      <c r="H51" s="12">
        <v>891251</v>
      </c>
      <c r="I51" s="16">
        <v>17722</v>
      </c>
    </row>
    <row r="52" spans="1:9" ht="25.5" x14ac:dyDescent="0.25">
      <c r="A52" s="12">
        <v>17</v>
      </c>
      <c r="B52" s="12" t="s">
        <v>193</v>
      </c>
      <c r="C52" s="13" t="s">
        <v>194</v>
      </c>
      <c r="D52" s="14" t="s">
        <v>148</v>
      </c>
      <c r="E52" s="14" t="s">
        <v>195</v>
      </c>
      <c r="F52" s="15">
        <v>43539</v>
      </c>
      <c r="G52" s="15">
        <v>43551</v>
      </c>
      <c r="H52" s="12">
        <v>890655</v>
      </c>
      <c r="I52" s="16">
        <v>1644.03</v>
      </c>
    </row>
    <row r="53" spans="1:9" x14ac:dyDescent="0.25">
      <c r="A53" s="12">
        <v>18</v>
      </c>
      <c r="B53" s="12" t="s">
        <v>196</v>
      </c>
      <c r="C53" s="14"/>
      <c r="D53" s="14"/>
      <c r="E53" s="14"/>
      <c r="F53" s="15"/>
      <c r="G53" s="15"/>
      <c r="H53" s="12"/>
      <c r="I53" s="16"/>
    </row>
    <row r="54" spans="1:9" x14ac:dyDescent="0.25">
      <c r="A54" s="12">
        <v>19</v>
      </c>
      <c r="B54" s="12" t="s">
        <v>197</v>
      </c>
      <c r="C54" s="14" t="s">
        <v>198</v>
      </c>
      <c r="D54" s="14" t="s">
        <v>16</v>
      </c>
      <c r="E54" s="14" t="s">
        <v>199</v>
      </c>
      <c r="F54" s="15">
        <v>43559</v>
      </c>
      <c r="G54" s="15">
        <v>43573</v>
      </c>
      <c r="H54" s="12">
        <v>898374</v>
      </c>
      <c r="I54" s="16">
        <v>3503</v>
      </c>
    </row>
    <row r="55" spans="1:9" x14ac:dyDescent="0.25">
      <c r="A55" s="12">
        <v>20</v>
      </c>
      <c r="B55" s="12" t="s">
        <v>200</v>
      </c>
      <c r="C55" s="13"/>
      <c r="D55" s="18"/>
      <c r="E55" s="14"/>
      <c r="F55" s="15"/>
      <c r="G55" s="15"/>
      <c r="H55" s="12"/>
      <c r="I55" s="16"/>
    </row>
    <row r="56" spans="1:9" x14ac:dyDescent="0.25">
      <c r="A56" s="12"/>
      <c r="B56" s="12"/>
      <c r="C56" s="13"/>
      <c r="E56" s="14"/>
      <c r="F56" s="15"/>
      <c r="G56" s="15"/>
      <c r="H56" s="12"/>
      <c r="I56" s="16"/>
    </row>
    <row r="57" spans="1:9" x14ac:dyDescent="0.25">
      <c r="A57" s="12"/>
      <c r="B57" s="12"/>
      <c r="C57" s="13"/>
      <c r="D57" s="14"/>
      <c r="E57" s="14"/>
      <c r="F57" s="15"/>
      <c r="G57" s="15"/>
      <c r="H57" s="12"/>
      <c r="I57" s="16"/>
    </row>
    <row r="58" spans="1:9" x14ac:dyDescent="0.25">
      <c r="A58" s="12"/>
      <c r="B58" s="12"/>
      <c r="C58" s="13"/>
      <c r="D58" s="14"/>
      <c r="E58" s="14"/>
      <c r="F58" s="15"/>
      <c r="G58" s="15"/>
      <c r="H58" s="12"/>
      <c r="I58" s="16"/>
    </row>
    <row r="59" spans="1:9" x14ac:dyDescent="0.25">
      <c r="A59" s="12"/>
      <c r="B59" s="12"/>
      <c r="C59" s="13"/>
      <c r="D59" s="14"/>
      <c r="E59" s="14"/>
      <c r="F59" s="15"/>
      <c r="G59" s="15"/>
      <c r="H59" s="12"/>
      <c r="I59" s="16"/>
    </row>
    <row r="60" spans="1:9" x14ac:dyDescent="0.25">
      <c r="A60" s="12"/>
      <c r="B60" s="12"/>
      <c r="C60" s="13"/>
      <c r="D60" s="14"/>
      <c r="E60" s="14"/>
      <c r="F60" s="15"/>
      <c r="G60" s="15"/>
      <c r="H60" s="12"/>
      <c r="I60" s="16"/>
    </row>
    <row r="61" spans="1:9" x14ac:dyDescent="0.25">
      <c r="A61" s="12"/>
      <c r="B61" s="12"/>
      <c r="C61" s="13"/>
      <c r="D61" s="14"/>
      <c r="E61" s="14"/>
      <c r="F61" s="15"/>
      <c r="G61" s="15"/>
      <c r="H61" s="12"/>
      <c r="I61" s="16"/>
    </row>
    <row r="62" spans="1:9" ht="15.75" thickBot="1" x14ac:dyDescent="0.3">
      <c r="A62"/>
      <c r="B62"/>
      <c r="C62"/>
      <c r="D62"/>
      <c r="E62"/>
      <c r="F62"/>
      <c r="G62"/>
      <c r="H62"/>
      <c r="I62"/>
    </row>
    <row r="63" spans="1:9" ht="18" thickBot="1" x14ac:dyDescent="0.3">
      <c r="B63" s="30" t="s">
        <v>21</v>
      </c>
      <c r="C63" s="30"/>
      <c r="G63" s="31" t="s">
        <v>20</v>
      </c>
      <c r="H63" s="32"/>
      <c r="I63" s="20">
        <f>SUM(I49:I61)</f>
        <v>24997.03</v>
      </c>
    </row>
    <row r="64" spans="1:9" ht="15.75" thickBot="1" x14ac:dyDescent="0.3">
      <c r="A64"/>
      <c r="B64"/>
      <c r="C64"/>
      <c r="D64"/>
      <c r="E64"/>
      <c r="F64"/>
      <c r="G64"/>
      <c r="H64"/>
      <c r="I64" s="21"/>
    </row>
    <row r="65" spans="1:9" ht="18" thickBot="1" x14ac:dyDescent="0.3">
      <c r="A65"/>
      <c r="B65" s="30">
        <f>17+13+20</f>
        <v>50</v>
      </c>
      <c r="C65" s="30"/>
      <c r="D65"/>
      <c r="E65"/>
      <c r="F65"/>
      <c r="G65" s="31" t="s">
        <v>23</v>
      </c>
      <c r="H65" s="32"/>
      <c r="I65" s="20">
        <v>69317.289999999994</v>
      </c>
    </row>
    <row r="66" spans="1:9" x14ac:dyDescent="0.25">
      <c r="A66"/>
      <c r="B66" s="33" t="s">
        <v>22</v>
      </c>
      <c r="C66" s="33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</sheetData>
  <mergeCells count="24">
    <mergeCell ref="A9:B9"/>
    <mergeCell ref="D9:E10"/>
    <mergeCell ref="G9:I9"/>
    <mergeCell ref="A10:B10"/>
    <mergeCell ref="C4:G5"/>
    <mergeCell ref="C11:D11"/>
    <mergeCell ref="F11:G11"/>
    <mergeCell ref="B29:C29"/>
    <mergeCell ref="B30:C30"/>
    <mergeCell ref="G29:H29"/>
    <mergeCell ref="B27:C27"/>
    <mergeCell ref="G27:H27"/>
    <mergeCell ref="A45:B45"/>
    <mergeCell ref="D45:E46"/>
    <mergeCell ref="G45:I45"/>
    <mergeCell ref="A46:B46"/>
    <mergeCell ref="C40:G41"/>
    <mergeCell ref="B66:C66"/>
    <mergeCell ref="C47:D47"/>
    <mergeCell ref="F47:G47"/>
    <mergeCell ref="B63:C63"/>
    <mergeCell ref="G63:H63"/>
    <mergeCell ref="B65:C65"/>
    <mergeCell ref="G65:H65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 2019 </vt:lpstr>
      <vt:lpstr>FEBRERO 2019</vt:lpstr>
      <vt:lpstr>MARZO 2019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 Obras1</dc:creator>
  <cp:lastModifiedBy>Maria Almejo Rodriguez</cp:lastModifiedBy>
  <cp:lastPrinted>2019-05-07T14:53:41Z</cp:lastPrinted>
  <dcterms:created xsi:type="dcterms:W3CDTF">2017-02-01T20:14:03Z</dcterms:created>
  <dcterms:modified xsi:type="dcterms:W3CDTF">2019-05-09T17:06:01Z</dcterms:modified>
</cp:coreProperties>
</file>